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5" windowWidth="2415" windowHeight="1275"/>
  </bookViews>
  <sheets>
    <sheet name="Тізбе" sheetId="1" r:id="rId1"/>
  </sheets>
  <definedNames>
    <definedName name="_xlnm.Print_Area" localSheetId="0">Тізбе!$A$1:$M$480</definedName>
  </definedNames>
  <calcPr calcId="124519"/>
</workbook>
</file>

<file path=xl/calcChain.xml><?xml version="1.0" encoding="utf-8"?>
<calcChain xmlns="http://schemas.openxmlformats.org/spreadsheetml/2006/main">
  <c r="L457" i="1"/>
  <c r="L330"/>
  <c r="L329"/>
  <c r="L328"/>
  <c r="L327"/>
  <c r="L326"/>
  <c r="L325"/>
  <c r="L324"/>
  <c r="L323"/>
  <c r="L320"/>
  <c r="L193"/>
  <c r="L192"/>
  <c r="L191"/>
  <c r="L190"/>
  <c r="L189"/>
  <c r="L188"/>
  <c r="L187"/>
  <c r="L186"/>
  <c r="L185"/>
  <c r="L184"/>
  <c r="L183"/>
  <c r="L182"/>
  <c r="L92"/>
  <c r="L91"/>
  <c r="L90"/>
  <c r="L89"/>
  <c r="L88"/>
  <c r="L87"/>
  <c r="L86"/>
  <c r="L85"/>
  <c r="L84"/>
  <c r="L83"/>
  <c r="L79"/>
  <c r="L21"/>
  <c r="L20"/>
  <c r="L19"/>
  <c r="L18"/>
  <c r="L17"/>
  <c r="L16"/>
  <c r="L15"/>
  <c r="L14"/>
  <c r="L25"/>
  <c r="L479"/>
  <c r="L461"/>
  <c r="L477"/>
  <c r="L476"/>
  <c r="L475"/>
  <c r="L474"/>
  <c r="L473"/>
  <c r="L472"/>
  <c r="L471"/>
  <c r="L470"/>
  <c r="L469"/>
  <c r="L468"/>
  <c r="L467"/>
  <c r="L466"/>
  <c r="L465"/>
  <c r="L464"/>
  <c r="L463"/>
  <c r="L459" l="1"/>
  <c r="L318" l="1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287" l="1"/>
  <c r="L286"/>
  <c r="L285"/>
  <c r="L284"/>
  <c r="L283"/>
  <c r="L282"/>
  <c r="L281"/>
  <c r="L280"/>
  <c r="L279"/>
  <c r="L278"/>
  <c r="L277"/>
  <c r="L276"/>
  <c r="L274"/>
  <c r="L272"/>
  <c r="L271"/>
  <c r="L269"/>
  <c r="L267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77" l="1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4"/>
  <c r="L32"/>
  <c r="L30"/>
  <c r="L29"/>
  <c r="L28"/>
  <c r="L27"/>
  <c r="L26"/>
</calcChain>
</file>

<file path=xl/sharedStrings.xml><?xml version="1.0" encoding="utf-8"?>
<sst xmlns="http://schemas.openxmlformats.org/spreadsheetml/2006/main" count="745" uniqueCount="488">
  <si>
    <t>барлығы</t>
  </si>
  <si>
    <t>Р/с                №</t>
  </si>
  <si>
    <t>Тексерудің түрі</t>
  </si>
  <si>
    <t>2016 жыл</t>
  </si>
  <si>
    <t>2017 жыл</t>
  </si>
  <si>
    <t>дайындық</t>
  </si>
  <si>
    <t>негізгі</t>
  </si>
  <si>
    <t>қорытынды</t>
  </si>
  <si>
    <t>2018 жыл</t>
  </si>
  <si>
    <t>сараптамалық-талдау іс-шарасы</t>
  </si>
  <si>
    <t>Қазақстан Республикасының бюджет жүйесінің қағидаттарына сәйкес жергілікті бюджетті жоспарлаудың және атқарылуын бағалау</t>
  </si>
  <si>
    <t>1 мемлекеттік аудитор</t>
  </si>
  <si>
    <t>Комиссия мүшесі Ж.Ж.Ноғайбеков</t>
  </si>
  <si>
    <t>Тиімділікке</t>
  </si>
  <si>
    <t>2 мемлекеттік аудитор</t>
  </si>
  <si>
    <t xml:space="preserve"> "Еңбекшіқазақ ауданының қаржы бөлімі" ММ</t>
  </si>
  <si>
    <t>"Еңбекшіқазақ ауданының экономика және бюджеттік жоспарлау бөлімі" ММ</t>
  </si>
  <si>
    <t>"Қаратал ауданының қаржы бөлімі" ММ</t>
  </si>
  <si>
    <t>"Қаратал ауданының экономика және бюджеттік жоспарлау бөлімі" ММ</t>
  </si>
  <si>
    <t>"Ақсу ауданының қаржы бөлімі" ММ</t>
  </si>
  <si>
    <t>"Ақсу ауданының экономика және бюджеттік жоспарлау бөлімі" ММ</t>
  </si>
  <si>
    <t>"Райымбек ауданының қаржы бөлімі" ММ</t>
  </si>
  <si>
    <t>"Райымбек ауданының экономика және бюджеттік жоспарлау бөлімі" ММ</t>
  </si>
  <si>
    <t>Комиссия мүшесі Қ.А.Исаев</t>
  </si>
  <si>
    <t>"Панфилов ауданының қаржы бөлімі" ММ</t>
  </si>
  <si>
    <t>"Панфилов ауданының экономика және бюджеттік жоспарлау бөлімі" ММ</t>
  </si>
  <si>
    <t>"Көксу ауданының қаржы бөлімі" ММ</t>
  </si>
  <si>
    <t>"Көксу ауданының экономика және бюджеттік жоспарлау бөлімі" ММ</t>
  </si>
  <si>
    <t>"Талғар ауданының қаржы бөлімі" ММ</t>
  </si>
  <si>
    <t>"Талғар ауданының экономика және бюджеттік жоспарлау бөлімі" ММ</t>
  </si>
  <si>
    <t>"Кербұлақ ауданының қаржы бөлімі" ММ</t>
  </si>
  <si>
    <t>"Кербұлақ ауданының экономика және бюджеттік жоспарлау бөлімі" ММ</t>
  </si>
  <si>
    <t>"Ұйғыр ауданының қаржы бөлімі" ММ</t>
  </si>
  <si>
    <t>"Ұйғыр ауданының экономика және бюджеттік жоспарлау бөлімі" ММ</t>
  </si>
  <si>
    <t>Комиссия мүшесі Қ.М.Сағымбаев</t>
  </si>
  <si>
    <t>"Жамбыл ауданының қаржы бөлімі" ММ</t>
  </si>
  <si>
    <t>"Жамбыл ауданының экономика және бюджеттік жоспарлау бөлімі" ММ</t>
  </si>
  <si>
    <t>"Іле ауданының қаржы бөлімі" ММ</t>
  </si>
  <si>
    <t>"Іле ауданының экономика және бюджеттік жоспарлау бөлімі" ММ</t>
  </si>
  <si>
    <t>"Балқаш ауданының қаржы бөлімі" ММ</t>
  </si>
  <si>
    <t>"Балқаш ауданының экономика және бюджеттік жоспарлау бөлімі" ММ</t>
  </si>
  <si>
    <t>"Кеген ауданының қаржы бөлімі" ММ</t>
  </si>
  <si>
    <t>"Кеген ауданының экономика және бюджеттік жоспарлау бөлімі" ММ</t>
  </si>
  <si>
    <t>"Қапшағай қаласының қаржы бөлімі" ММ</t>
  </si>
  <si>
    <t>"Қапшағай қаласының экономика және бюджеттік жоспарлау бөлімі" ММ</t>
  </si>
  <si>
    <t>"Алматы облысының қаржы басқармасы" ММ</t>
  </si>
  <si>
    <t>Комиссия мүшесі Қ.М.Манамұратов</t>
  </si>
  <si>
    <t>"Текелі қаласының қаржы бөлімі" ММ</t>
  </si>
  <si>
    <t>"Текелі қаласының экономика және бюджеттік жоспарлау бөлімі" ММ</t>
  </si>
  <si>
    <t>"Алакөл ауданының қаржы бөлімі" ММ</t>
  </si>
  <si>
    <t>"Алакөл ауданының экономика және бюджеттік жоспарлау бөлімі" ММ</t>
  </si>
  <si>
    <t>"Сарқан ауданының қаржы бөлімі" ММ</t>
  </si>
  <si>
    <t>"Сарқан ауданының экономика және бюджеттік жоспарлау бөлімі" ММ</t>
  </si>
  <si>
    <t>"Ескелді ауданының қаржы бөлімі" ММ</t>
  </si>
  <si>
    <t>"Ескелді ауданының экономика және бюджеттік жоспарлау бөлімі" ММ</t>
  </si>
  <si>
    <t>"Қарасай ауданының қаржы бөлімі" ММ</t>
  </si>
  <si>
    <t>"Қарасай ауданының экономика және бюджеттік жоспарлау бөлімі" ММ</t>
  </si>
  <si>
    <t>5 мемлекеттік аудитор</t>
  </si>
  <si>
    <t>Сәйкестікке</t>
  </si>
  <si>
    <t>"Алматы облысының экономика және бюджеттік жоспарлау басқармасы" ММ</t>
  </si>
  <si>
    <t>7 мемлекеттік аудитор</t>
  </si>
  <si>
    <t xml:space="preserve"> жергілікті бюджетке түсетін түсімдердің, бюджетке түсетін түсімдерді алудың толықтығы мен уақтылығына, сондай-ақ жергілікті бюджеттен қате (артық) төленген соманы қайтаруға, есепке жазудың дұрыстығына;</t>
  </si>
  <si>
    <t>9 мемлекеттік аудитор</t>
  </si>
  <si>
    <t>12 мемлекеттік аудитор</t>
  </si>
  <si>
    <t>2019 жылдың 1 тоқсаны</t>
  </si>
  <si>
    <t>2019 жылдың 2 тоқсаны</t>
  </si>
  <si>
    <t>2019 жылдың 3 тоқсаны</t>
  </si>
  <si>
    <t>2019 жылдың 4 тоқсаны</t>
  </si>
  <si>
    <r>
      <t xml:space="preserve">Жергілікті бюджетке түсетін түсімдер бойынша аудиторлық іс-шара жүргізу </t>
    </r>
    <r>
      <rPr>
        <i/>
        <sz val="11"/>
        <color theme="1"/>
        <rFont val="Times New Roman"/>
        <family val="1"/>
        <charset val="204"/>
      </rPr>
      <t>(рұқсат беру жүйесі, әкімшілік айыптар, мемлекеттік баж)</t>
    </r>
  </si>
  <si>
    <t>Тиімділік, сәйкестік</t>
  </si>
  <si>
    <t>1. "Талдықорған қаласының қаржы бөлімі" ММ</t>
  </si>
  <si>
    <t>2. "Талдықорған қаласының экономика және бюджеттік жоспарлау бөлімі" ММ</t>
  </si>
  <si>
    <t xml:space="preserve">3. "Талдықорған қаласы әкімінің аппараты" ММ </t>
  </si>
  <si>
    <t xml:space="preserve">4. "Талдықорған қаласының тұрғын үй -коммуналдық шаруашылық бөлімі" ММ                               </t>
  </si>
  <si>
    <t xml:space="preserve">5. "Талдықорған қаласының жолаушылар көлігі және автомобиль жолдары бөлімі" ММ    </t>
  </si>
  <si>
    <t>6. "Талдықорған қаласының білім бөлімі" ММ</t>
  </si>
  <si>
    <t xml:space="preserve">7."Талдықорған қаласының жұмыспен қамту, әлеуметтік бағдарламалар және азаматтық хал актілерін тіркеу бөлімі" ММ                                                                                                                                     </t>
  </si>
  <si>
    <t xml:space="preserve">8. "Талдықорған қаласының құрылыс бөлімі " ММ                                                                                                                                                                                                      </t>
  </si>
  <si>
    <t>Қазақстан Республикасының бюджет жүйесінің қағидаттарына сәйкес жергілікті бюджетті жоспарлаудың және атқарылуын бағалау және жергілікті бюджет қаражатын Қазақстан Республикасының бюджеттік заңнамаларына сәйкес пайдаланылуы</t>
  </si>
  <si>
    <t>1. "Алматы облысының автомобиль жолдары және жолаушылар көлігі басқармасы" ММ</t>
  </si>
  <si>
    <t>Тиімділік</t>
  </si>
  <si>
    <t>Жергілікті бюджет қаражатын Қазақстан Республикасының бюджеттік заңнамаларына сәйкес пайдаланылуы</t>
  </si>
  <si>
    <t>1. "Алматы облысының білім басқармасы" ММ</t>
  </si>
  <si>
    <t>Сәйкестік</t>
  </si>
  <si>
    <t>Жергілікті бюджет қаражатын есебінен  тауарлар, жұмыстар, көрсетілетін қызметтер сатып алуға бөлінген (жұмсалған) жергілікті қаржы ресурстарының мөлшері мен сатып алынған тауарлардың, жұмыстардың, көрсетілетін қызметтердің шарттардың талаптарына сәйкестігі.</t>
  </si>
  <si>
    <t>1. "Алматы облысы ауыл шаруашылығы басқармасы" ММ</t>
  </si>
  <si>
    <t xml:space="preserve">1. «Алматы облысының ішкі істер департаменті» ММ 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</si>
  <si>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</si>
  <si>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 " ММ "Алакөл орман шаруашылығы" КММ</t>
  </si>
  <si>
    <t>3. "Алматы облысының табиғи ресурстар және табиғатты пайдалануды реттеу басқармасы " ММ "Бақанас орман шаруашылығы" КММ</t>
  </si>
  <si>
    <t>4. "Алматы облысының табиғи ресурстар және табиғатты пайдалануды реттеу басқармасы " ММ "Бөрлітөбе орман шаруашылығы" КММ</t>
  </si>
  <si>
    <t>5. "Алматы облысының табиғи ресурстар және табиғатты пайдалануды реттеу басқармасы " ММ  "Жаркент орман шаруашылығы" КММ</t>
  </si>
  <si>
    <t>6. "Алматы облысының табиғи ресурстар және табиғатты пайдалануды реттеу басқармасы " ММ "Жоңғар орман шаруашылығы" КММ</t>
  </si>
  <si>
    <t>7. "Алматы облысының табиғи ресурстар және табиғатты пайдалануды реттеу басқармасы " ММ "Қаскелең орман шаруашылығы" КММ</t>
  </si>
  <si>
    <t>8. "Алматы облысының табиғи ресурстар және табиғатты пайдалануды реттеу басқармасы " ММ "Кеген орман шаруашылығы" КММ</t>
  </si>
  <si>
    <t>9. "Алматы облысының табиғи ресурстар және табиғатты пайдалануды реттеу басқармасы " ММ  "Күрті орман шаруашылығы" КММ</t>
  </si>
  <si>
    <t>10. "Алматы облысының табиғи ресурстар және табиғатты пайдалануды реттеу басқармасы " ММ "Нарынкөл орман шаруашылығы" КММ</t>
  </si>
  <si>
    <t>11. "Алматы облысының табиғи ресурстар және табиғатты пайдалануды реттеу басқармасы " ММ "Талдықорған орман шаруашылығы" КММ</t>
  </si>
  <si>
    <t>12. "Алматы облысының табиғи ресурстар және табиғатты пайдалануды реттеу басқармасы " ММ "Ұйғыр орман шаруашылығы" КММ</t>
  </si>
  <si>
    <t>13. "Алматы облысының табиғи ресурстар және табиғатты пайдалануды реттеу басқармасы " ММ "Үйгентас орман шаруашылығы" КММ</t>
  </si>
  <si>
    <t>14. "Алматы облысының табиғи ресурстар және табиғатты пайдалануды реттеу басқармасы " ММ "Үштөбе орман шаруашылығы" КММ</t>
  </si>
  <si>
    <t>15. "Алматы облысының табиғи ресурстар және табиғатты пайдалануды реттеу басқармасы " ММ "Шелек орман шаруашылығы" КММ</t>
  </si>
  <si>
    <t>16. "Алматы облысының табиғи ресурстар және табиғатты пайдалануды реттеу басқармасы " ММ "Қызыл Жиде орман шаруашылығы" КММ</t>
  </si>
  <si>
    <t>17. "Алматы облысының табиғи ресурстар және табиғатты пайдалануды реттеу басқармасы " ММ "Балқаш мелиоративтік-механикаландырылған отряды" МКҚК</t>
  </si>
  <si>
    <t>18. "Алматы облысының табиғи ресурстар және табиғатты пайдалануды реттеу басқармасы " ММ  "Қаратал мелиоративтік-механикаландырылған отряды" МКҚК</t>
  </si>
  <si>
    <t>19. "Жануарлар дүниесін қорғау жөніндегі жедел қызмет " МКҚК</t>
  </si>
  <si>
    <t>1. "Кербұлақ ауданы мәслихатының аппараты" ММ</t>
  </si>
  <si>
    <t>2. "Кербұлақ ауданы әкімінің аппараты" ММ</t>
  </si>
  <si>
    <t xml:space="preserve"> 3. "Кербұлақ аудандық жұмыспен қамту орталығы" ММ</t>
  </si>
  <si>
    <t>4. "Кербұлақ ауданының құрылыс бөлімі" ММ</t>
  </si>
  <si>
    <t>5. "Кербұлақ ауданының экономика және бюджеттік жоспарлау бөлімі" ММ</t>
  </si>
  <si>
    <t>6. "Кербұлақ ауданынын ауыл шаруашылық бөлімі" ММ</t>
  </si>
  <si>
    <t>7. "Кербұлақ ауданының ветеринария бөлімі"  ММ</t>
  </si>
  <si>
    <t>8. "Кербұлақ ауданы әкімінің аудандық кітапханасы" КММ</t>
  </si>
  <si>
    <t>9. "Кербұлақ аудандық білім бөлімі" ММ</t>
  </si>
  <si>
    <t>10."Кербұлақ ауданының жолаушылар көлігі және автокөлік жолдары бөлімі" ММ</t>
  </si>
  <si>
    <t>11."Кербұлақ ауданының мәдениет және тілдерді дамыту бөлімі" ММ</t>
  </si>
  <si>
    <t>12."Кербұлақ ауданның қаржы бөлімі"  ММ</t>
  </si>
  <si>
    <t>13. "Кербұлақ ауданның тұрғын үй коммуналдық шаруашылығы және тұрғын үй инспекциясы бөлімі"  ММ</t>
  </si>
  <si>
    <t>14."Кербұлақ ауданының жұмыспен қамту және әлеуметтік бағдарламалар бөлімі"  ММ</t>
  </si>
  <si>
    <t>15."Кербұлақ аудандық дене шынықтыру және спорт бөлімі" ММ "Кербұлақ ауданының балалар мен жасөспірімдер спорт мектебі" КММ</t>
  </si>
  <si>
    <t>16. "Сарыөзек ауылдық округі әкімінің аппараты" ММ</t>
  </si>
  <si>
    <t>17."Алтынемел ауылдық округі әкімінің аппараты" ММ</t>
  </si>
  <si>
    <t>18."Талдыбұлақ ауылдық округі әкімінің аппараты" ММ</t>
  </si>
  <si>
    <t>19."Қоғалы ауылдық округі әкімінің аппараты" ММ</t>
  </si>
  <si>
    <t>20."Қарашоқы ауылдық округі әкімінің аппараты" ММ</t>
  </si>
  <si>
    <t>21."Көксу ауылдық округі әкімінің аппараты" ММ</t>
  </si>
  <si>
    <t>22."Шанханай ауылдық округі әкімінің аппараты" ММ</t>
  </si>
  <si>
    <t>23."Сарыбастау ауылдық округі әкімінің аппараты" ММ</t>
  </si>
  <si>
    <t>24."Сарыбұлақ ауылдық округі әкімінің аппараты" ММ</t>
  </si>
  <si>
    <t>25."Қаспан ауылдық округі әкімінің аппараты" ММ</t>
  </si>
  <si>
    <t>26."Қызылжар ауылдық округі әкімінің аппараты" ММ</t>
  </si>
  <si>
    <t>27."Шұбар ауылдық округі әкімінің аппараты" ММ</t>
  </si>
  <si>
    <t>28. "Жайнақ ауылдық округі әкімінің аппараты" ММ</t>
  </si>
  <si>
    <t>29. "Жоламан ауылдық округі әкімінің аппараты" ММ</t>
  </si>
  <si>
    <t>30. "Басши ауылдық округі әкімінің аппараты" ММ</t>
  </si>
  <si>
    <t>15 мемлекеттік аудитор</t>
  </si>
  <si>
    <t>1. "Талғар аудандық мәслихаттың аппараты" ММ</t>
  </si>
  <si>
    <t>2. "Талғар аудан әкімінің аппараты" ММ</t>
  </si>
  <si>
    <t>3. "Талғар қаласы әкімінің аппараты" ММ</t>
  </si>
  <si>
    <t>4. "Талғар ауданының Алатау  ауылдық округі әкімінің аппараты" ММ</t>
  </si>
  <si>
    <t>5. "Талғар ауданының Кендала  ауылдық округі әкімінің аппараты" ММ</t>
  </si>
  <si>
    <t>6. "Талғар ауданының Қайнар  ауылдық округі әкімінің аппараты" ММ</t>
  </si>
  <si>
    <t>7. "Талғар ауданының Бесқайнар ауылдық округі әкімінің аппараты" ММ</t>
  </si>
  <si>
    <t>8."Талғар ауданының Бельбұлақ аулдық округі әкімінің аппараты" ММ</t>
  </si>
  <si>
    <t>9. "Талғар ауданының Тұздыбастау ауылдық округі әкімінің аппараты" ММ</t>
  </si>
  <si>
    <t>10. "Талғар ауданының Нұра ауылдық округі әкімінің аппараты" ММ</t>
  </si>
  <si>
    <t>11. "Талғар ауданының Бесағаш ауылдық округі әкімінің аппараты" ММ</t>
  </si>
  <si>
    <t>12. "Талғар ауданының Панфилов ауылдық округі әкімінің аппараты"</t>
  </si>
  <si>
    <t>13. "Талғар ауданының Гүлдала ауылдық округі әкімінің аппараты" ММ</t>
  </si>
  <si>
    <t>14. "Талғар аудандық жұмыспен қамту және әлеуметтік бағдарламалар бөлімі" ММ</t>
  </si>
  <si>
    <t>15. "Талғар ауданының жұмыспен қамту орталығы" ММ</t>
  </si>
  <si>
    <t>16. "Талғар аудандық қаржы бөлімі" ММ</t>
  </si>
  <si>
    <t>17. "Талғар ауданының экономика және бюджеттік жоспарлау бөлімі" ММ</t>
  </si>
  <si>
    <t>18. "Талғар  ауданының  мәдениет және тілдерді дамыту бөлімі" ММ</t>
  </si>
  <si>
    <t>19. "Талғар аудандық кітапханасы" МКМ</t>
  </si>
  <si>
    <t xml:space="preserve">20. "Талғар ауданының ауыл шаруашылығы бөлімі" ММ </t>
  </si>
  <si>
    <t>21. "Талғар ауданының  жер қатынастары бөлімі" ММ</t>
  </si>
  <si>
    <t>22. "М.Әуезов атындағы №5 жалпы білім беретін мектеп жасына дейінгі шағын орталығы бар орта мектебі"</t>
  </si>
  <si>
    <t>23. "№ 14  мектеп жасына дейінгі шағын орталығы бар жалпы білім беретін орта мектебі"</t>
  </si>
  <si>
    <t>24. "Т.Рысқұлов атындағы мектеп жасына дейінгі  шағын орталығы бар № 16 жалпы білім беретін орта мектебі"</t>
  </si>
  <si>
    <t>25. "№49  мектеп жасына дейінгі шағын орталығы бар жалпы білім беретін орта мектебі"</t>
  </si>
  <si>
    <t>26. "Талғар қаласындағы облыстық санаториялық үлгідегі мектеп-интернаты" ММ</t>
  </si>
  <si>
    <t>27. "Талғар ауданының білім бөлімі" ММ "Талғар қаласындағы облыстық жас натуралистер станциясы" МКМ</t>
  </si>
  <si>
    <t xml:space="preserve">28. Алматы облыстық № 15 мектеп-интернаты </t>
  </si>
  <si>
    <t>29. "Талғар ауданының білім бөлімі" ММ</t>
  </si>
  <si>
    <t>30. "Талғар ауданының дене шынықтыру және спорт бөлімі" ММ "Талғар аудандық балалар мен жасөмпірімдер спорт мектебі</t>
  </si>
  <si>
    <t>31."Талғар аудандық құрылыс бөлімі" ММ</t>
  </si>
  <si>
    <t>32."Талғар ауданының ветеринария бөлімі" ММ</t>
  </si>
  <si>
    <t>33."Талғар ауданының жолаушы көлігі және автомобиль жолдары бөлімі" ММ</t>
  </si>
  <si>
    <t>34."Талғар ауданының тұрғын үй-коммуналдық шаруашылық және тұрғын үй инспекциясы бөлімі" ММ</t>
  </si>
  <si>
    <t>17 мемлекеттік аудитор</t>
  </si>
  <si>
    <t>1."Қапшағай қаласы мәслихатының аппараты" ММ</t>
  </si>
  <si>
    <t>2."Қапшағай қаласы әкімінің аппараты" ММ</t>
  </si>
  <si>
    <t>3."Шеңгелді ауылдық округінің әкімі аппараты" ММ</t>
  </si>
  <si>
    <t>4. "Заречный ауылдық округінің әкімінің аппараты" ММ</t>
  </si>
  <si>
    <t>5."Қапшағай қаласының жұмыспен қамту және әлеуметтік бағдарламалар бөлімі" ММ</t>
  </si>
  <si>
    <t>6."Қапшағай қаласының жұмыспен қамту орталығы" ММ</t>
  </si>
  <si>
    <t>7."Қапшағай қаласының қаржы бөлімі" ММ</t>
  </si>
  <si>
    <t>8."Қапшағай қаласының экономика және бюджеттік жоспарлау бөлімі" ММ</t>
  </si>
  <si>
    <t>9. "Қапшағай қаласының мәдениет және тілдерді дамыту бөлімі" ММ</t>
  </si>
  <si>
    <t>10. "Қапшағай қаласы әкімінің қалалық кітапханасы" ММ</t>
  </si>
  <si>
    <t>11. "Қапшағай қаласының ауыл шаруашылығы бөлімі" ММ</t>
  </si>
  <si>
    <t>12. "Қапшағай қаласының жер қатынастары бөлімі" ММ</t>
  </si>
  <si>
    <t>13."Қапшағай қаласының білім бөлімі" ММ</t>
  </si>
  <si>
    <t>14. "Қапшағай қаласындағы облыстық балалар мен жасөспірімдер спорт мектебі" КММ</t>
  </si>
  <si>
    <t>15. "Қапшағай қаласының құрылыс бөлімі" ММ</t>
  </si>
  <si>
    <t>16. "Қапшағай қаласының ветеринария бөлімі" ММ</t>
  </si>
  <si>
    <t>17. "Қапшағай қаласы жолаушылар көлігі және автомобиль жолдары бөлімі" ММ</t>
  </si>
  <si>
    <t>18. "Қапшағай қаласының тұрғын үй-коммуналдық шаруашылық және тұрғын үй инспекциясы бөлімі" ММ</t>
  </si>
  <si>
    <t>1. "Іле ауданы әкімінің аппараты" ММ</t>
  </si>
  <si>
    <t>2. "Іле ауданының жер қатынастары бөлімі" ММ</t>
  </si>
  <si>
    <t>3. "Іле ауданының ауыл шаруашылық бөлімі" ММ</t>
  </si>
  <si>
    <t>4. "Іле ауданының балалар мен жасөспірімдер спорт мектебі" КММ "Дене шынықтыру және спорт бөлімі" ММ</t>
  </si>
  <si>
    <t>5."Іле ауданының Боралдай кенті әкімінің аппараты" ММ</t>
  </si>
  <si>
    <t>6."Іле ауданының Чапаев ауылдық округі әкімінің аппараты" ММ</t>
  </si>
  <si>
    <t>7."Іле ауданының Энергетический ауылдық округ әкімінің аппараты" ММ</t>
  </si>
  <si>
    <t>8. "Іле ауданының ветеринария бөлімі" ММ</t>
  </si>
  <si>
    <t>9. "Іле ауданының экономика және бюджеттік жоспарлау бөлімі" ММ</t>
  </si>
  <si>
    <t>10. "Іле ауданының Жетіген ауылдық округі әкімінің аппараты" ММ</t>
  </si>
  <si>
    <t>11. "Іле ауданының жолаушылар көлігі және автомобиль жолдары бөлімі" ММ</t>
  </si>
  <si>
    <t>12."Іле аудандық мәслихат аппараты" ММ</t>
  </si>
  <si>
    <t>13. "Іле ауданының Междуреченск кенті әкім аппараты" ММ</t>
  </si>
  <si>
    <t>14."Іле ауданының КазЦИК кенті әкім аппараты" ММ</t>
  </si>
  <si>
    <t>15."Іле ауданының құрылыс бөлімі" ММ</t>
  </si>
  <si>
    <t>16."Қараой ауылдық округі әкімінің аппараты" ММ</t>
  </si>
  <si>
    <t>17."Іле ауданының қаржы бөлімі" ММ</t>
  </si>
  <si>
    <t>18."Іле ауданының білім бөлімі" ММ</t>
  </si>
  <si>
    <t>19."Іле ауданының Байсерке ауылдық округі әкімінің аппараты" ММ</t>
  </si>
  <si>
    <t>20."Іле ауданының тұрғын үй коммуналдық шаруашылық және тұрғын үй инспекциясы бөлімі" ММ</t>
  </si>
  <si>
    <t>21. "Іле ауданының Ащыбұлақ ауылдық округі әкімінің аппараты" ММ</t>
  </si>
  <si>
    <t>22. "Іле ауданының жұмыспен қамту орталығы" ММ</t>
  </si>
  <si>
    <t>23."Іле ауданының жұмыспен қамту және әлеуметтік бағдарламалар бөлімі " ММ</t>
  </si>
  <si>
    <t>24. "Іле ауданының Күрті ауылдық округі әкімінің аппараты" ММ</t>
  </si>
  <si>
    <t>25."Іле ауданының мәдениет және тілдерді дамыту бөлімі" ММ</t>
  </si>
  <si>
    <t>26. Іле ауданы әкімінің "аудандық кітапханасы" ММ</t>
  </si>
  <si>
    <t>13 мемлекеттік аудитор</t>
  </si>
  <si>
    <t>1. "Алматы облысының дене шынықтыру және спорт басқармасы" ММ</t>
  </si>
  <si>
    <t xml:space="preserve">2."Алматы облысының дене шынықтыру және спорт басқармасы" ММ "Облыстық жоғары спорт шеберлігі мектебі" КММ </t>
  </si>
  <si>
    <t>3. "Алматы облысының дене шынықтыру және спорт басқармасы" ММ  "Алматы облысының Олимпиадалық резервтер дайындау орталығы" КММ</t>
  </si>
  <si>
    <t xml:space="preserve">4. "Алматы облысының дене шынықтыру және спорт басқармасы" ММ "№1 Олимпиадалық резервтегі мамандандырылған балалар мен жасөспірімдер мектебі" </t>
  </si>
  <si>
    <t>5. "Алматы облысының дене шынықтыру және спорт басқармасы" ММ "Алматы облысының Олимпиадалық резервтегі мамандандырылған балалар мен жасөспірімдердің жекпе-жек түрлері бойынша мектебі" КММ</t>
  </si>
  <si>
    <t xml:space="preserve">6. "Алматы облысының дене шынықтыру және спорт басқармасы" ММ "Облыстық футболдан мамандандырылған балалар мен жасөспірімдер спорт мектебі" КММ </t>
  </si>
  <si>
    <t>7. "Алматы облысының дене шынықтыру және спорт басқармасы" ММ  "Талдықорған қаласының Андрей Кивилев атындағы облыстық велоспорттан олимпиадалық резервінің мамандандырылған балалар мен жасөспірімдер мектебі" КММ</t>
  </si>
  <si>
    <t xml:space="preserve">8. "Алматы облысының дене шынықтыру және спорт басқармасы" ММ "Текелі қаласының олимпиадалық резервтегі мамандандырылған балалар мен жасөспірімдер мектебі" КММ </t>
  </si>
  <si>
    <t>9. "Алматы облысының дене шынықтыру және спорт басқармасы" ММ "Талғар қаласындағы Андрей Кивилев атындағы велоспорт бойынша олимпиадалық резервтегі мамандандырылған балалар мен жасөспірімдер мектебі" КММ</t>
  </si>
  <si>
    <t>10. "Алматы облысының дене шынықтыру және спорт басқармасы" ММ "Алматы облысының қысқы спорт түрлерінен мамандандырылған балалар мен жасөспірімдер спорт мектебі" КММ</t>
  </si>
  <si>
    <t xml:space="preserve">11.  "Алматы облысының дене шынықтыру және спорт басқармасы" ММ "Ұлттық және ат спорты түрлерінен мамандандырылған балалар мен жасөспірімдер спорт мектебі " КММ </t>
  </si>
  <si>
    <t xml:space="preserve">12. "Алматы облысының дене шынықтыру және спорт басқармасы" ММ "Шахматтан және үстел ойындарынын мамандандырылған балалар мен жасөспірімдер спорт мектебі " КММ </t>
  </si>
  <si>
    <t xml:space="preserve">13. "Алматы облысының дене шынықтыру және спорт басқармасы" ММ "Мүгедектерге арналған облыстық мамандандырылған  спорт мектебі" КММ </t>
  </si>
  <si>
    <t>14."Алматы облысының дене шынықтыру және спорт басқармасы" ММ "Көгалдағы хоккейден  мамандандырылған балалар мен жасөспірімдер спорт мектебі"  КММ</t>
  </si>
  <si>
    <t>15.  "Алматы облысының дене шынықтыру және спорт басқармасы" ММ "Спорттың ойындық түрлері бойынша мамандандырылған балалар мен жасөспірімдер спорт мектебі"  КММ</t>
  </si>
  <si>
    <t>16. "Алматы облысының дене шынықтыру және спорт басқармасы" ММ  "Гандболдан мамандандырылған балалар мен жасөспірімдер спорт мектебі"  КММ</t>
  </si>
  <si>
    <t xml:space="preserve">17. "Алматы облысының дене шынықтыру және спорт басқармасы" ММ  "Талдықорған қаласындағы олимпиадалық резервтің облыстық мамандандырылған мектеп-интернат-колледжі" КММ </t>
  </si>
  <si>
    <t>18.  "Алматы облысының дене шынықтыру және спорт басқармасы" ММ "Алакөл ауданының Лепсі ауылындағы спортта дарынды балаларға арналған облыстық мамандандырылған мектеп-интернаты" КММ</t>
  </si>
  <si>
    <t xml:space="preserve">19. "Алматы облысының дене шынықтыру және спорт басқармасы" ММ «Талдықорған қаласының № 1 мамандандырылған балалар мен жасөспірімдер спорт мектебі» КММ </t>
  </si>
  <si>
    <t>20."Алматы облысының дене шынықтыру және спорт басқармасы" ММ "Жетісу" командасының кәсіпқой футбол клубы" МКҚК</t>
  </si>
  <si>
    <t>21."Алматы облысының дене шынықтыру және спорт басқармасы" ММ "Жетісу" кәсіпқой волейбол клубы" МКҚК</t>
  </si>
  <si>
    <t>22."Алматы облысының дене шынықтыру және спорт басқармасы" ММ "Олимп" кәсіпқой регби клубы" МКҚК</t>
  </si>
  <si>
    <t>23."Алматы облысының дене шынықтыру және спорт басқармасы" ММ "Облыстық "Талдықорған" ипподромы" МКҚК</t>
  </si>
  <si>
    <t>24. "Алматы облысының дене шынықтыру және спорт басқармасы" ММ "Жетісу" орталық стадионы" МКҚК</t>
  </si>
  <si>
    <t>25. "Алматы облысының дене шынықтыру және спорт басқармасы" ММ  "Жастар" Спорт сарайы" МКҚК</t>
  </si>
  <si>
    <t>1. "Алматы облысының қаржы басқармасы" ММ</t>
  </si>
  <si>
    <t>1. Алматы облысының экономика және бюджеттік жоспарлау басқармасы ММ</t>
  </si>
  <si>
    <t>Жергілікті бюджет қаражатын Қазақстан Республикасының бюджеттік заңнамаларына сәйкес пайдаланылуы және Дипломмен ауылға бағдарламасы бойынша мамандарға бөлінген бюджет қаражатының тиімді пайдаланылуы</t>
  </si>
  <si>
    <t>1. "Алматы облысының құрылыс басқармасы" ММ</t>
  </si>
  <si>
    <t>2. "Алатау" АҚ</t>
  </si>
  <si>
    <t>1. "Алматы облысының жұмыспен қамтуды үйлестіру және әлеуметтік бағдарламалар басқармасы" ММ</t>
  </si>
  <si>
    <t>1. "Алматы облысының мемлекеттік кірістер департаменті" РММ</t>
  </si>
  <si>
    <t>1. "Алакөл аудандық қаржы бөлімі " ММ</t>
  </si>
  <si>
    <t>2. "Алакөл ауданы әкімінің аппараты"  ММ</t>
  </si>
  <si>
    <t>3. "Алакөл аудандық мәслихат аппараты" ММ</t>
  </si>
  <si>
    <t>4. "Алакөл аудандық дене шынықтыру бөлімі" мемлекеттік мекемесінің "Алакөл ауданының балалар мен жасөспірімдер спорт мектебі" КММ</t>
  </si>
  <si>
    <t>5. "Алакөл аудандық кітапханасы" КММ</t>
  </si>
  <si>
    <t>6. "Алакөл аудандық экономика және бюджеттік жоспарлау бөлімі" ММ</t>
  </si>
  <si>
    <t>7. "Алакөл ауданының Ақтүбек ауылдық округі әкімінің аппараты" ММ</t>
  </si>
  <si>
    <t xml:space="preserve">8. "Алакөл ауданының Ақжар ауылдық округі әкімінің аппараты" ММ  </t>
  </si>
  <si>
    <t>9. "Алакөл ауданының Қайнар ауылдық округі әкімінің аппараты" ММ</t>
  </si>
  <si>
    <t>10. "Алакөл ауданының Арқарлы ауылдық округі әкімінің аппараты" ММ</t>
  </si>
  <si>
    <t>11. "Алакөл аудандық ветеринария  бөлімі" ММ</t>
  </si>
  <si>
    <t>12. "Алакөл ауданының Екпінді ауылдық округі әкімінің аппараты" ММ</t>
  </si>
  <si>
    <t>13. "Алакөл аудандық құрылыс бөлімі" ММ</t>
  </si>
  <si>
    <t>14. "Алакөл ауданының Еңбекші ауылдық округі әкімінің аппараты" ММ</t>
  </si>
  <si>
    <t>15. "Алакөл ауданының Жағатал ауылдық округі әкімінің аппараты" ММ</t>
  </si>
  <si>
    <t>16. "Алакөл ауданының Жайпақ ауылдық округі әкімінің аппараты" ММ</t>
  </si>
  <si>
    <t>17. "Алакөл ауданының Жанама ауылдық округі әкімінің аппараты" ММ</t>
  </si>
  <si>
    <t>18. "Алакөл ауданының Сапақ ауылдық округі әкімінің аппараты" ММ</t>
  </si>
  <si>
    <t>19. "Алакөл ауданының Қызылащы ауылдық округі әкімінің аппараты" ММ</t>
  </si>
  <si>
    <t>20. "Алакөл аудандық тұрғын үй-коммуналдық шаруашылығы және тұрғын үй инспекциясы бөлімі" ММ</t>
  </si>
  <si>
    <t>21. "Алакөл ауданының Достық ауылдық округі әкімінің аппараты" ММ</t>
  </si>
  <si>
    <t>22. "Алакөл ауданының Бескөл ауылдық округі әкімінің аппараты" ММ</t>
  </si>
  <si>
    <t>23. "Алакөл аудандық білім  бөлімі" ММ</t>
  </si>
  <si>
    <t>24. "Алакөл ауданының Жыланды ауылдық округі әкімінің аппараты" ММ</t>
  </si>
  <si>
    <t>25. "Алакөл аудандық жолаушылар көлігі және автомобиль жолдары бөлімі" ММ</t>
  </si>
  <si>
    <t>26. "Алакөл ауданының Қабанбай ауылдық округі әкімінің аппараты" ММ</t>
  </si>
  <si>
    <t>27. "Алакөл аудандық ауыл шаруашылығы бөлімі" ММ</t>
  </si>
  <si>
    <t>28. "Алакөл ауданының Қамысқала ауылдық округі әкімінің аппараты" ММ</t>
  </si>
  <si>
    <t>29. "Алакөл ауданының Көлбай ауылдық округі әкімінің аппараты" ММ</t>
  </si>
  <si>
    <t>30. "Алакөл ауданының Лепсі ауылдық округі әкімінің аппараты" ММ</t>
  </si>
  <si>
    <t>31. "Алакөл ауданының жұмыспен қамту және әлеуметтік баұдарламалар бөлімі" ММ</t>
  </si>
  <si>
    <t>32. "Алакөл ауданының Теректі ауылдық округі әкімінің аппараты" ММ</t>
  </si>
  <si>
    <t>33. "Алакөл ауданының Тоқжайлау ауылдық округі әкімінің аппараты" ММ</t>
  </si>
  <si>
    <t>34. "Алакөл ауданының Үшарал қалалық округі әкімінің аппараты" ММ</t>
  </si>
  <si>
    <t>35. "Алакөл ауданының Ынталы ауылдық округі әкімінің аппараты" ММ</t>
  </si>
  <si>
    <t>26. "Алакөл ауданының Ырғайты  ауылдық округі әкімінің аппараты" ММ</t>
  </si>
  <si>
    <t>37. "Алакөл ауданының Үшбұлақ ауылдық округі әкімінің аппараты" ММ</t>
  </si>
  <si>
    <t>38. "Алакөл ауданы әкімдігінің халықты жұмыспен қамту орталығы" КММ</t>
  </si>
  <si>
    <t>19 мемлекеттік аудитор</t>
  </si>
  <si>
    <t>1. "Ескелді аудандық мәслихатының аппараты" ММ</t>
  </si>
  <si>
    <t>2. "Ескелді ауданы әкімінің аппараты" ММ</t>
  </si>
  <si>
    <t>3. "Ескелді ауданы Сырымбет ауылдық округі әкімінң аппараты" ММ</t>
  </si>
  <si>
    <t>4. "Ескелді ауданы Қайнарлы ауылдық округі әкімінің аппараты" ММ</t>
  </si>
  <si>
    <t>5. "Ескелді ауданы Кокжазық ауылдық округі әкімінін аппараты" ММ</t>
  </si>
  <si>
    <t>6. "Ескелді ауданы Қарабұлақ ауылдық округі әкімінің аппараты" ММ</t>
  </si>
  <si>
    <t>7. "Ескелді ауданы Алдабергенов ауылдық округі әкімінің аппараты" ММ</t>
  </si>
  <si>
    <t>8. "Ескелді ауданы Бақтыбай  ауылдық округі әкімінің аппараты" ММ</t>
  </si>
  <si>
    <t>9. "Ескелді ауданының жұмыспен қамту және әлеуметтік  бағдарлама бөлімі " ММ</t>
  </si>
  <si>
    <t>10. "Ескелді ауданы халықты жұмыспен қамту орталығы" КММ</t>
  </si>
  <si>
    <t>11. "Ескелді ауданының қаржы бөлімі" ММ</t>
  </si>
  <si>
    <t>12. "Ескелді ауданының экономика және бюджеттік жоспарлау бөлімі" ММ</t>
  </si>
  <si>
    <t>13. "Ескелді ауданыныі мәдениет және тілдерді дамыту бөлімі" ММ</t>
  </si>
  <si>
    <t>14. "Ескелді ауданы Әкімінің "Аудандық кітапханасы" КММ</t>
  </si>
  <si>
    <t>15. "Ескелді ауданының құрылыс бөлімі" ММ</t>
  </si>
  <si>
    <t>16. "Ескелді ауданы Ақын Сара ауылдық округі әкімінің аппараты" ММ</t>
  </si>
  <si>
    <t>17. "Ескелді ауданының ветеринария бөлімі" ММ</t>
  </si>
  <si>
    <t xml:space="preserve">18. "Ескелді ауданының жолаушылар көлігі және автомобиль жолдары бөлімі" ММ </t>
  </si>
  <si>
    <t>19. "Ескелді ауданының тұрғын үй - коммуналдық шаруашылық және тұрғын үй инспекциясы бөлімі" ММ</t>
  </si>
  <si>
    <t>20. "Ескелді ауданының дене шынықтыру және спорт бөлімі" мемлекеттік мекемесінің  "Ескелді ауданының балалар мен жасөспірімдер спорт мектебі" КММ</t>
  </si>
  <si>
    <t>21. "Ескелді ауданының ауыл шаруашылық бөлімі" ММ</t>
  </si>
  <si>
    <t>22. "Ескелді ауданының білім бөлімі" ММ</t>
  </si>
  <si>
    <t>23. "Ескелді ауданы Төлеңгіт ауылдық округі әкімінің аппараты" ММ</t>
  </si>
  <si>
    <t>24. "Ескелді ауданы Қаратал ауылдық округі әкімінің аппараты" ММ</t>
  </si>
  <si>
    <t>25. "Ескелді ауданы Жалғызағаш ауылдық округі әкімінің аппараты" ММ</t>
  </si>
  <si>
    <t>26. "Ескелді ауданы Коңыр  ауылдық округі әкімінің аппараты" ММ</t>
  </si>
  <si>
    <t>1. "Қарасай аудандық мәслихаттың аппараты" ММ</t>
  </si>
  <si>
    <t>2. "Қарасай ауданы әкімінің аппараты" ММ</t>
  </si>
  <si>
    <t>3. "Қарасай ауданының жұмыспен  қамту және әлеуемттік  бағдарламалар бөлімі" ММ</t>
  </si>
  <si>
    <t>4. "Қарасай ауданы әкімдігінің халықты жұмыспен қамту орталығы" КММ</t>
  </si>
  <si>
    <t>5. "Қарасай ауданының мәдениет және тілдерді дамыту бөлімі" ММ</t>
  </si>
  <si>
    <t>6. "Қарасай ауданы ауыл шаруашылығы бөлімі" ММ</t>
  </si>
  <si>
    <t>7. "Қарасай ауданының жер қатынастары бөлімі" ММ</t>
  </si>
  <si>
    <t>8. "Алматы облыстық И.Нүсіпбаев атындағы мектеп-интернаты" ММ</t>
  </si>
  <si>
    <t>9. "Қарасай ауданының  білім бөлімі" ММ</t>
  </si>
  <si>
    <t>10. "Қарасай ауданының құрылыс бөлімі" ММ</t>
  </si>
  <si>
    <t>11. "Қарасай ауданының ветеринария бөлімі" ММ</t>
  </si>
  <si>
    <t>12. "Қарасай ауданының жолаушылар көлігі және автомобиль жолдар бөлімі"ММ</t>
  </si>
  <si>
    <t>13. "Қарасай ауданының тұрғын үй-коммуналдық шаруашылық және тұрғын үй инспекциясы бөлімі" ММ</t>
  </si>
  <si>
    <t>14. "Қарасай ауданының Қаскелең қаласы әкімінің аппараты" ММ</t>
  </si>
  <si>
    <t>15. "Қарасай ауданының Жамбыл ауылдық округі әкімінің аппараты" ММ</t>
  </si>
  <si>
    <t>16.  "Қарасай ауданының Жаңашамалған ауылдық окургі әкімі аппараты" ММ</t>
  </si>
  <si>
    <t>17. "Қарасай ауданының Бірінші май ауылдық округі әкімінің аппараты" ММ</t>
  </si>
  <si>
    <t>18. "Қарасай ауданының Райымбек ауылдық округі әкімінің аппараты" ММ</t>
  </si>
  <si>
    <t>19. "Карасай ауданының  Айтей  ауылдық   округі әкімінің аппараты" ММ</t>
  </si>
  <si>
    <t>20. "Қарасай ауданының Елтай  ауылдық округі әкімінің аппараты" ММ</t>
  </si>
  <si>
    <t>21. "Қарасай ауданының Іргелі ауылдық округі  әкімінің аппараты" ММ</t>
  </si>
  <si>
    <t>22. "Қарасай ауданының Жандосов ауылдық округі әкімі аппараты" ММ</t>
  </si>
  <si>
    <t>23. "Қарасай ауданының Шамалған ауылдық округі әкіміңің аппараты" ММ</t>
  </si>
  <si>
    <t>24. "Қарасай ауданы Ұмтыл ауылдық округі" ММ</t>
  </si>
  <si>
    <t>25. "Қарасай ауданының дене шынықтыру және спорт бөлімі" мемлекеттік мекемесінің "Қарасай ауданының балалар мен
жасөспірімдер спорт мектебі" КММ</t>
  </si>
  <si>
    <t>26. "Қарасай ауданы әкімінің аудандық кітапханасы" КММ</t>
  </si>
  <si>
    <t>1. "Сарқан аудандық мәслихатының аппараты" ММ</t>
  </si>
  <si>
    <t>2. "Сарқан ауданы әкімінің аппараты" ММ</t>
  </si>
  <si>
    <t>3. "Сарқан ауданының қаржы бөлімі" ММ</t>
  </si>
  <si>
    <t xml:space="preserve">4. "Сарқан аудандық экономика және бюджеттік жоспарлау бөлімі" ММ </t>
  </si>
  <si>
    <t>5. "Сарқан аудандық мәдениет және тілдерді дамыту бөлімі" ММ</t>
  </si>
  <si>
    <t>6. "Сарқан аудандық ауыл шаруашылығы бөлімі" ММ</t>
  </si>
  <si>
    <t>7. "Сарқан ауданы жұмыспен қамту және әлеуметтік бағдарламалар бөлімі" ММ</t>
  </si>
  <si>
    <t>8. "Сарқан аудандық ветеринария бөлімі" ММ</t>
  </si>
  <si>
    <t>9. "Сарқан аудандық  жолаушылар көлігі және автомобиль жолдары бөлімі"ММ</t>
  </si>
  <si>
    <t>10. "Сарқан аудандық тұрғын үй-коммуналдық шаруашылығы және тұрғын үй инспекциясы бөлімі"ММ</t>
  </si>
  <si>
    <t>11. "Сарқан аудандық құрылыс бөлімі" ММ</t>
  </si>
  <si>
    <t>12. "Сарқан аудандық білім бөлімі" ММ</t>
  </si>
  <si>
    <t>13. "Сарқан ауданының Алмалы ауылдық округі әкімінің аппараты" ММ</t>
  </si>
  <si>
    <t>14. "Сарқан ауданының Лепсі ауылдық округі әкімінің аппараты" ММ</t>
  </si>
  <si>
    <t>15. "Сарқан ауданының Қарабөгет ауылдық округі әкімінің аппараты" ММ</t>
  </si>
  <si>
    <t>16. "Сарқан ауданының Сарқан қаласі әкімінің аппараты" ММ</t>
  </si>
  <si>
    <t>17. "Cарқан ауданының Черкасск ауылдық округі әкімінің аппараты" ММ</t>
  </si>
  <si>
    <t>18. "Cарқан ауданының Қарашыған ауылдық округі әкімінің аппараты" ММ</t>
  </si>
  <si>
    <t>19. "Сарқан ауданы Қойлық ауылдық округі әкімінің аппараты"ММ</t>
  </si>
  <si>
    <t>20. "Сарқан ауданы Бақалы ауылдық округі әкімінің аппараты"ММ</t>
  </si>
  <si>
    <t>21. "Амангелді ауылдық округі әкім аппараты" ММ</t>
  </si>
  <si>
    <t>22. "Cарқан ауданының Шатырбай ауылдық округі әкімінің аппараты" ММ</t>
  </si>
  <si>
    <t>23. "Cарқан ауданының Екіаша ауылдық округі әкімінің аппараты" ММ</t>
  </si>
  <si>
    <t>24. "Cарқан ауданының Көктерек ауылдық округі әкімінің аппараты" ММ</t>
  </si>
  <si>
    <t>25. "Cарқан ауданының Аманбөктер ауылдық округі әкімінің аппараты" ММ</t>
  </si>
  <si>
    <t>26. "Алматы облысы Сарқан ауданы әкімдігінің халықты жұмыспен қамту орталығы" КММ</t>
  </si>
  <si>
    <t>27. "Сарқан аудандық дене шынықтыру және спорт бөлімі" мемлекеттік мекемесінің "Сарқан ауданының балалар мен жасөспірімдер спорт мектебі" КММ</t>
  </si>
  <si>
    <t>28. "Cарқан ауданы  әкімдігінің  аудандық кітапханасы" КММ</t>
  </si>
  <si>
    <t>14 мемлекеттік аудитор</t>
  </si>
  <si>
    <t>1. "Балқаш ауданы Ақдала ауылдық округі әкімінің аппараты" мемлекеттік мекемесі</t>
  </si>
  <si>
    <t>2. "Балқаш ауданы Ақжар ауылдық округі әкімінің аппараты" мемлекеттік мекемесі</t>
  </si>
  <si>
    <t>3. "Балқаш ауданы Ақкөл ауылдық округі әкімінің аппараты" мемлекеттік мекемесі</t>
  </si>
  <si>
    <t>4. "Балқаш ауданының әкімінің аппараты" мемлекеттік мекемесі</t>
  </si>
  <si>
    <t>5. "Балқаш аудандық ауыл шаруашылық бөлімі" мемлекеттік мекемесі</t>
  </si>
  <si>
    <t>6. "Балқаш ауданы Бақанас ауылдық округі әкімінің аппараты" мемлекеттік мекемесі</t>
  </si>
  <si>
    <t>7. "Балқаш ауданы Бақбақты ауылдық округі әкімінің аппараты" мемлекеттік мекемесі</t>
  </si>
  <si>
    <t>8. "Балқаш ауданы Балатопар ауылдық округі әкімінің аппараты" мемлекеттік мекемесі</t>
  </si>
  <si>
    <t>9. "Балқаш ауданы Береке ауылдық округі әкімінің аппараты" мемлекеттік мекемесі</t>
  </si>
  <si>
    <t>10. "Балқаш аудандық білім бөлімі" ММ</t>
  </si>
  <si>
    <t>11. "Балқаш ауданы Бірлік ауылдық округі әкімінің аппараты" мемлекеттік мекемесі</t>
  </si>
  <si>
    <t>12. "Балқаш аудандық ветеринария бөлімі мемлекеттік мекемесі</t>
  </si>
  <si>
    <t>13. "Балқаш аудандық дене шынықтыру және спорт бөлімі" мемлекеттік мекемесінің "Балқаш ауданының балалар мен
жасөспірімдер спорт мектебі" коммуналдық мемлекеттік мекемесі</t>
  </si>
  <si>
    <t>14. "Балқаш ауданы Желтораңғы ауылдық округі әкімінің аппараты" мемлекеттік мекемесі</t>
  </si>
  <si>
    <t>15. "Балқаш аудандық жер қатынастары бөлімі" ММ</t>
  </si>
  <si>
    <t>16. "Балқаш ауданы Жиделі ауылдық округі әкімінің аппараты" мемлекеттік мекемесі</t>
  </si>
  <si>
    <t>17. "Балқаш аудандық тұрғын үй-коммуналдық шаруашылық және тұрғын үй инспекциясы бөлімі" - ММ</t>
  </si>
  <si>
    <t>18. "Балқаш аудандық жолаушылар көлігі және автомобильдер жолдары бөлімі"мемлекеттік мекемесі</t>
  </si>
  <si>
    <t>19. "Балқаш ауданы Қарой ауылдық округі әкімінің аппараты" мемлекеттік мекемесі</t>
  </si>
  <si>
    <t>20. "Балқаш ауданы Көктал ауылдық округі әкімінің аппараты" мемлекеттік мекемесі</t>
  </si>
  <si>
    <t>21. "Балқаш ауданы әкімінің аудандық кітапханасы" мемлекеттік мекемесі</t>
  </si>
  <si>
    <t>22. "Балқаш ауданы Құйған ауылдық округі әкімінің аппараты" мемлекеттік мекемесі</t>
  </si>
  <si>
    <t>23. "Балқаш аудандық құрылыс бөлімі" мемлекеттік мекемесі</t>
  </si>
  <si>
    <t>24. "Балқаш аудандық мәдениет және тілдерді дамыту бөлімі" мемлекеттік мекемесі</t>
  </si>
  <si>
    <t>25. "Балқаш ауданы Миялы ауылдық округі әкімінің аппараты" мемлекеттік мекемесі</t>
  </si>
  <si>
    <t>26. "Балқаш ауданының жұмыспен қамту және әлеуметтік бағдарламалар бөлімі" мемлекеттік мекемесі"</t>
  </si>
  <si>
    <t>27. "Балқаш ауданы Топар ауылдық округі әкімінің аппараты" мемлекеттік мекемесі</t>
  </si>
  <si>
    <t>28. «Алматы облысы Балқаш ауданы әкімдігінің халықты жұмыспен қамту орталығы» коммуналдық мемлекеттік
мекемесі</t>
  </si>
  <si>
    <t>29. "Балқаш аудандық экономика және бюджеттік  бөлімі" мемлекеттік мекемесі</t>
  </si>
  <si>
    <t>30. "Балқаш аудандық қаржы бөлімі" мемлекеттік мекемесі</t>
  </si>
  <si>
    <t>1."Алматы облысының жұмыспен қамтуды үйлестіру және әлеуметтік бағдарламалар басқармасы" ММ "Қапшағай арнаулы әлеуметтік қызмет көрсету орталығы" КММ</t>
  </si>
  <si>
    <t>2. "Алматы облыстық жұмыспен қамтуды үйлестіру және әлеуметтік бағдарламалар басқармасының "Бәйтерек" күндіз болу орталығы" КММ</t>
  </si>
  <si>
    <t>3. "Алматы облсының жұмыспен қамтуды үйлестіру және әлеуметтік бағдарламалар басқармасы" мемлекеттік мекемесінің "Қамқор" арнаулы әлуметтік қызмет көрсету орталығы КММ</t>
  </si>
  <si>
    <t>4."Алматы облысының жұмыспен қамтуды үйлестіру және әлеуметтік бағдарламалар басқармасы" ММ "Аяла" Талғар арнаулы әлеуметтік қызмет көрсету орталығы" КММ</t>
  </si>
  <si>
    <t>5."Алматы облысының жұмыспен қамтуды үйлестіру және әлеуметтік бағдарламалар басқармасы" мемлекеттік мекемесінің  "Аманат" Есік арнаулы әлекметтік қызмет көрсету орталығы " КММ</t>
  </si>
  <si>
    <t>6. "Алматы облысының жұмыспен қамтуды үйлестіру және әлеуметтік бағдарламалар басқармасы" мемлекеттік мекемесінің "Қоғалы психоневрологиялық интернат-үйі" КММ</t>
  </si>
  <si>
    <t>7. "Алматы облысының жұмыспен қамтуды үйлестіру және әлеуметтік бағдарламалар басқармасы" ММ "Ақ ниет" Талғар арнаулы әлеуметтік қызмет көрсету орталығы" КММ</t>
  </si>
  <si>
    <t>8.«Алматы облысының жұмыспен қамтуды үйлестіру және әлеуметтік бағдарламалар басқармасы» ММ "Мейірім" Жаркент арнаулы әлеуметтік қызмет көрсету орталығы" КММ</t>
  </si>
  <si>
    <t>9. «Алматы облысының жұмыспен қамтуды үйлестіру және әлеуметтік бағдарламалар басқармасы» мемлекеттік мекемесінің «Нұр» Сарқан арнаулы әлеуметтік қызмет көрсету орталығы КММ</t>
  </si>
  <si>
    <t>10."Алматы облысының жұмыспен қамтуды үйлестіру және әлеуметтік бағдарламалар басқармасы" ММ "Шапағат" Текелі арнаулы әлеуметтік қызмет көрсету орталығы" КММ</t>
  </si>
  <si>
    <t>11. Алматы облысының жұмыспен қамтуды үйлестіру және әлеуметтік бағдарламалар басқармасының "Мүмкіндігі шектеулі балаларға арналған "Үміт" күндізгі болу орталығы" КММ</t>
  </si>
  <si>
    <t>12. Алматы облысының жұмыспен қамтуды үйлестіру және әлеуметтік бағдарламалар басқармасының "Мүмкіндігі шектеулі балаларға арналған Қаратал күндізгі болу орталығы" КММ</t>
  </si>
  <si>
    <t>6 мемлекеттік аудитор</t>
  </si>
  <si>
    <t>20 мемлекеттік аудитор</t>
  </si>
  <si>
    <t>1. "Талдықорған қаласының облыстық зерде бұзылыстары бар балаларға арналған арнайы мектеп-интернаты" КММ</t>
  </si>
  <si>
    <t>2. "Талдықорған қаласының облыстық есту қабілеті бұзылған балаларға арнайы мектеп-интернаты" КММ</t>
  </si>
  <si>
    <t>3. "Қаскелең қаласының облыстық зерде бұзылыстары бар балаларға арналған арнайы мектеп-интернаты" КММ</t>
  </si>
  <si>
    <t>4. "Есік қаласының облыстық зерде бұзылыстары бар балаларға арналған арнайы мектеп-интернаты" КММ</t>
  </si>
  <si>
    <t>5. "Жаркент қаласының облыстық зерде бұзылыстары бар жетім балалар мен ата-анасының қамқорлығынсыз қалған балаларға арналған арнайы мектеп интернаты "КММ</t>
  </si>
  <si>
    <t>6. "Сарқан қаласының облыстық зерде бұзылыстары бар балаларға арналған арнайы мектеп-интернаты" КММ</t>
  </si>
  <si>
    <t>7. "Есік қаласының облыстық көру қабілеті бұзылған балаларға арналған арнайы мектеп-интернаты" КММ</t>
  </si>
  <si>
    <t>8. "Алматы облысының білім берудегі ақпараттық технологиялар орталығы" КММ</t>
  </si>
  <si>
    <t>9. "Алматы облыстық Ш.Смағұлов атындағы мамандандырылған дарынды балаларға арналған физика-матиматика орта мектеп-интернаты" КММ</t>
  </si>
  <si>
    <t>10. "Қарасай ауданының "Дарынды балаларға арналған үш тілде оқытатын Әл-Фараби атындағы арнаулы гимназиясы" КММ</t>
  </si>
  <si>
    <t>11. "Жамбыл ауданындағы "Дарынды балаларға арналған үш тілде оқытатын Қарғалы №2 арнаулы гимназиясы" КММ</t>
  </si>
  <si>
    <t>12."Талғар ауданындағы "Ю.Гагарин атындағы дарынды балаларға арналған үш тілде оқытатын  мектеп жасына дейінгі шағын орталығы бар №8 арнаулы гимназиясы" КММ</t>
  </si>
  <si>
    <t>13. "Талдықорған қаласындағы "Дарынды балаларға арналған үш тілде оқытатын №20 арнаулы лицейі" КММ</t>
  </si>
  <si>
    <t>14. "Талдықорған қаласының "Дарынды балаларға арналған үш тілде оқытатын Мұхтар Арын атындағы №24 "Экономика және бизнес" арнаулы лицейі" КММ</t>
  </si>
  <si>
    <t>15. "Талғар қаласының №1 облыстық психологиялық-медициналық-педагогтік консультациясы КММ</t>
  </si>
  <si>
    <t>16. "Талдықорған қаласының №2 облыстық психологиялық-медициналық-педагогтік консультатциясы" КММ</t>
  </si>
  <si>
    <t>17. "Жаркент қаласының №3 облыстық психологиялық-медициналық-педагогтік консультациясы" КММ</t>
  </si>
  <si>
    <t>18. "Үшарал қаласының №4 облыстық психологиялық-медициналық-педагогтік консультациясы" КММ</t>
  </si>
  <si>
    <t>19. "Өтеген батыр ауылының №5 облыстық психологиялық-медициналық-педагогтік консультациясы" КММ</t>
  </si>
  <si>
    <t>20. "Есік қаласының №6 облыстық психологиялық-медициналық-педагогтік консультациясы" КММ</t>
  </si>
  <si>
    <t>21. "Кеген ауылының №7 облыстық психологиялық-медициналық-педагогтік консультациясы КММ</t>
  </si>
  <si>
    <t>22. "Талдықорған қаласының "№1 психологиялық-педагогикалық коррекциялық кабинеті" КММ</t>
  </si>
  <si>
    <t>23. "Текелі қаласының "№2 психологиялық-педагогикалық коррекциялық кабинеті" КММ</t>
  </si>
  <si>
    <t>24. "Қаратал ауданының "№3 психологиялық-педагогикалық коррекциялық кабинеті" КММ</t>
  </si>
  <si>
    <t>25. "Капшағай қаласындағы "№4 психологиялық-педагогикалық коррекциялық кабинеті" КММ</t>
  </si>
  <si>
    <t>26. "Ұйғыр ауданының "№5 психологиялық-педагогикалық коррекциялық кабинеті" КММ</t>
  </si>
  <si>
    <t>27. "Ақсу ауданының "№6 психологиялық-педагогикалық коррекциялық кабинеті" КММ</t>
  </si>
  <si>
    <t>28. "Балқаш ауданының "№7 психологиялық-педагогикалық коррекциялық кабинеті" КММ</t>
  </si>
  <si>
    <t>29. "Енбекшіқазақ ауданының "№8 психологиялық-педагогикалық коррекциялық кабинеті" КММ</t>
  </si>
  <si>
    <t>30. "Кербұлақ ауданының "№9 психологиялық педагогикалық коррекциялық кабинеті" КММ</t>
  </si>
  <si>
    <t>31. "Сарқан ауданының "№10 психологиялық-педагогикалық коррекциялық кабинеті" КММ</t>
  </si>
  <si>
    <t>32. "Алакөл ауданының "№11 психологиялық-педагогикалық коррекциялық кабинеті" КММ</t>
  </si>
  <si>
    <t>33. "Ескелді ауданының "№12 психологиялық-педагогикалық коррекциялық кабинеті" КММ</t>
  </si>
  <si>
    <t>34. "Қарасай ауданының "№13 психологиялық-педагогикалық коррекциялық кабинеті" КММ</t>
  </si>
  <si>
    <t>35. "Енбекшіқазақ ауданының "№14 психологиялық-педагогикалық коррекциялық кабинеті" КММ</t>
  </si>
  <si>
    <t>36. "Талғар ауданының "№15 психологиялық-педагогикалық коррекциялық кабинеті" КММ</t>
  </si>
  <si>
    <t>37. "Айналайын" балалар үйі" КММ</t>
  </si>
  <si>
    <t>38. "Алматы облыстық №1 балалар үйі" КММ</t>
  </si>
  <si>
    <t>39. "Алматы облысының кәмелетке толмағандарды бейімдеу орталығы" ММ</t>
  </si>
  <si>
    <t xml:space="preserve">40. "Талдықорған дарынды балаларға БІЛІМ-ИННОВАЦИЯ" мамандандырылған лицей-интернаты" КММ </t>
  </si>
  <si>
    <t>1. "Алматы облысының кәсіпкерлік және индустриалды инновациялық даму басқармасы" ММ</t>
  </si>
  <si>
    <t>Жергілікті атқарушы орган мен квазимемлекеттік сектор субъектілері қызметінің экономиканың немесе экономиканың жеке алғандағы саласының, әлеуметтік және басқа да мемлекеттік басқару салаларының дамуына әсері</t>
  </si>
  <si>
    <t>1. "Алматы облысы әкімінің аппараты" ММ</t>
  </si>
  <si>
    <t>1. "Алматы облысының мәдениет, архивтер және құжаттама басқармасы" ММ</t>
  </si>
  <si>
    <t>2. "Алматы облысының мемлекеттік архиві" КММ</t>
  </si>
  <si>
    <t>3. "Алматы облысының мәдениет, архивтер және құжаттама басқармасы" мемлекеттік мекемесінің "Алматы облыстық тарихи-мәдени мұраны қорғау жөніндегі орталық"КММ</t>
  </si>
  <si>
    <t>4. "Алматы облысының мәдениет, архивтер және құжаттама басқармасы" мемлекеттік мекемесінің "Талдықорған
мемлекеттік архиві" КММ</t>
  </si>
  <si>
    <t>5. "Алматы облысының мәдениет, мұрағаттар және құжаттама басқармасы" мемлекеттік мекемесі "С.Сейфуллин
атындағы Алматы облыстық әмбебап кітапханасы" КММ</t>
  </si>
  <si>
    <t>6. "Алматы облысының мәдениет, архивтер және құжаттама басқармасы" Мемлекеттік мекемесінің  Алатау әуендері МКҚК</t>
  </si>
  <si>
    <t>7. "Алматы облысының мәдениет, архивтер және құжаттама басқармасы" Мемлекеттік мекемесінің Б.Римова атындағы драма театры МКҚК</t>
  </si>
  <si>
    <t>8. "Алматы облысының мәдениет, архивтер және құжаттама басқармасы" Мемлекеттік мекемесінің  І. Жансүгіров атындағы мәдениет сарайы МКҚК</t>
  </si>
  <si>
    <t>9. "Алматы облысының мәдениет, архивтер және құжаттама басқармасы" Мемлекеттік мекемесінің   Ә.Кастеев атындағы көркемсурет галереясы МКҚК</t>
  </si>
  <si>
    <t>10. "Алматы облысының мәдениет, архивтер және құжаттама басқармасы" Мемлекеттік мекемесінің  Жауынгерлік Данқ музейі  Панфилов ауыданы Жаркент каласында МКҚК</t>
  </si>
  <si>
    <t>11. "Алматы облысының мәдениет, архивтер және құжаттама басқармасы" Мемлекеттік мекемесінің М.Тынышбаевтың атындағы Алматы облыстық тарихи-өлкетану музеиМКҚК</t>
  </si>
  <si>
    <t xml:space="preserve">12. "Алматы облысының мәдениет, архивтер және құжаттама басқармасы" Мемлекеттік мекемесінің "Алматы облыстық халық шығармашылығы орталығы" МКҚК </t>
  </si>
  <si>
    <t>13. "Алматы облысының мәдениет, архивтер және құжаттама басқармасы" Мемлекеттік мекемесінің  Ұста Даркембай атындағы қол өнер мұражайы МКҚК Енбекшиқазақ ауыданы Ақши ауылы</t>
  </si>
  <si>
    <t>14. "Алматы облысының мәдениет, архивтер және құжаттама басқармасы" Мемлекеттік мекемесінің  Сүйінбай атындағы облыстық филармония МКҚК</t>
  </si>
  <si>
    <t>15. "Алматы облысының мәдениет, архивтер және құжаттама басқармасы" Мемлекеттік мекемесінің  Көркемсурет галереясы Талдықорған қаласы МКҚК</t>
  </si>
  <si>
    <t>1. "Алматы облысы денсаулық сақтау басқармасы" ММ</t>
  </si>
  <si>
    <t>1. "Алматы облысының энергетика және тұрғын үй-коммуналдық шаруашылық басқармасы" ММ</t>
  </si>
  <si>
    <t>Тиімділік, Сәйкестік</t>
  </si>
  <si>
    <t xml:space="preserve">Алматы облысы бойынша тексеру комиссиясы төрағасының 2018 жылғы «       » желтоқсандағы №______ бұйрығына №______қосымша </t>
  </si>
  <si>
    <t>Мемлекеттік аудиттің типі</t>
  </si>
  <si>
    <t>Аудиторлық іс-шараның қысқаша атауы</t>
  </si>
  <si>
    <t>Аудиторлық іс-шара бойынша мерзімдер (тоқсандарға бөле отырып көрсетіледі)</t>
  </si>
  <si>
    <t>Мемлекеттік аудитпен қамтылатын бюджет қаражатының және активтердің жоспарланған сомалары бойынша болжам, жылдар бөлінісінде (мың. теңге)
(өзгерістер болған жағдайда түзетуге жатпайды)</t>
  </si>
  <si>
    <t>Мемлекеттік аудитор(лар)дың ассистентерін,
тексеру комиссияларын, Уәкілетті органды, сарапшылар мен мемлекеттік емес аудиторларды тарту бойынша ақпарат</t>
  </si>
  <si>
    <t>Мемлекеттік аудит объектісі (лері)</t>
  </si>
  <si>
    <t>сәйкестік</t>
  </si>
  <si>
    <t>Бірлескен</t>
  </si>
  <si>
    <t>18 мемлекеттік аудитор, 1 мемлекеттік аудитордың ассистенті</t>
  </si>
  <si>
    <t>12 мемлекеттік аудитор, 1 мемлекеттік аудитордың ассистенті</t>
  </si>
  <si>
    <t>3 мемлекеттік аудитор</t>
  </si>
  <si>
    <t xml:space="preserve">Алматы облысы бойынша тексеру комиссиясының 2019 жылға арналған мемлекеттік аудит жүргізілу көзделген мемлекеттік аудит объектілері тізбесі
</t>
  </si>
  <si>
    <t xml:space="preserve">Жергілікті бюджет қаражатын Қазақстан Республикасының бюджеттік заңнамаларына сәйкес пайдаланылуы және Жергілікті атқарушы органдардың борышының басқарылуы, мемлекеттік және мемлекет кепілдік берген қарыздарды, мемлекет кепілгерлігімен тартылатын қарыздарды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</si>
</sst>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0"/>
  <sheetViews>
    <sheetView tabSelected="1" view="pageBreakPreview" zoomScale="55" zoomScaleSheetLayoutView="55" workbookViewId="0">
      <pane xSplit="1" ySplit="11" topLeftCell="B284" activePane="bottomRight" state="frozen"/>
      <selection pane="topRight" activeCell="B1" sqref="B1"/>
      <selection pane="bottomLeft" activeCell="A8" sqref="A8"/>
      <selection pane="bottomRight" activeCell="B287" sqref="B287"/>
    </sheetView>
  </sheetViews>
  <sheetFormatPr defaultColWidth="10.28515625" defaultRowHeight="15"/>
  <cols>
    <col min="1" max="1" width="11.140625" style="1" customWidth="1"/>
    <col min="2" max="2" width="52.42578125" style="20" customWidth="1"/>
    <col min="3" max="3" width="15.140625" style="1" customWidth="1"/>
    <col min="4" max="4" width="13.28515625" style="1" customWidth="1"/>
    <col min="5" max="5" width="42.85546875" style="1" customWidth="1"/>
    <col min="6" max="8" width="17.28515625" style="1" customWidth="1"/>
    <col min="9" max="11" width="15.140625" style="20" customWidth="1"/>
    <col min="12" max="12" width="16.42578125" style="63" customWidth="1"/>
    <col min="13" max="13" width="18.85546875" style="1" customWidth="1"/>
    <col min="14" max="16384" width="10.28515625" style="20"/>
  </cols>
  <sheetData>
    <row r="1" spans="1:13" ht="15" customHeight="1">
      <c r="K1" s="71" t="s">
        <v>474</v>
      </c>
      <c r="L1" s="71"/>
      <c r="M1" s="71"/>
    </row>
    <row r="2" spans="1:13">
      <c r="J2" s="2"/>
      <c r="K2" s="71"/>
      <c r="L2" s="71"/>
      <c r="M2" s="71"/>
    </row>
    <row r="3" spans="1:13">
      <c r="J3" s="2"/>
      <c r="K3" s="71"/>
      <c r="L3" s="71"/>
      <c r="M3" s="71"/>
    </row>
    <row r="4" spans="1:13">
      <c r="J4" s="2"/>
      <c r="K4" s="71"/>
      <c r="L4" s="71"/>
      <c r="M4" s="71"/>
    </row>
    <row r="7" spans="1:13">
      <c r="A7" s="88" t="s">
        <v>486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10" spans="1:13" ht="71.25" customHeight="1">
      <c r="A10" s="89" t="s">
        <v>1</v>
      </c>
      <c r="B10" s="89" t="s">
        <v>480</v>
      </c>
      <c r="C10" s="87" t="s">
        <v>475</v>
      </c>
      <c r="D10" s="87" t="s">
        <v>2</v>
      </c>
      <c r="E10" s="87" t="s">
        <v>476</v>
      </c>
      <c r="F10" s="87" t="s">
        <v>477</v>
      </c>
      <c r="G10" s="87"/>
      <c r="H10" s="87"/>
      <c r="I10" s="91" t="s">
        <v>478</v>
      </c>
      <c r="J10" s="91"/>
      <c r="K10" s="91"/>
      <c r="L10" s="92"/>
      <c r="M10" s="87" t="s">
        <v>479</v>
      </c>
    </row>
    <row r="11" spans="1:13" ht="104.25" customHeight="1">
      <c r="A11" s="90"/>
      <c r="B11" s="90"/>
      <c r="C11" s="87"/>
      <c r="D11" s="87"/>
      <c r="E11" s="87"/>
      <c r="F11" s="64" t="s">
        <v>5</v>
      </c>
      <c r="G11" s="64" t="s">
        <v>6</v>
      </c>
      <c r="H11" s="64" t="s">
        <v>7</v>
      </c>
      <c r="I11" s="64" t="s">
        <v>3</v>
      </c>
      <c r="J11" s="64" t="s">
        <v>4</v>
      </c>
      <c r="K11" s="64" t="s">
        <v>8</v>
      </c>
      <c r="L11" s="64" t="s">
        <v>0</v>
      </c>
      <c r="M11" s="87"/>
    </row>
    <row r="12" spans="1:13">
      <c r="A12" s="32">
        <v>1</v>
      </c>
      <c r="B12" s="18">
        <v>2</v>
      </c>
      <c r="C12" s="65">
        <v>3</v>
      </c>
      <c r="D12" s="61">
        <v>4</v>
      </c>
      <c r="E12" s="65">
        <v>5</v>
      </c>
      <c r="F12" s="61">
        <v>6</v>
      </c>
      <c r="G12" s="65">
        <v>7</v>
      </c>
      <c r="H12" s="61">
        <v>8</v>
      </c>
      <c r="I12" s="65">
        <v>9</v>
      </c>
      <c r="J12" s="61">
        <v>10</v>
      </c>
      <c r="K12" s="65">
        <v>11</v>
      </c>
      <c r="L12" s="61">
        <v>12</v>
      </c>
      <c r="M12" s="65">
        <v>13</v>
      </c>
    </row>
    <row r="13" spans="1:13">
      <c r="A13" s="84" t="s">
        <v>12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s="3" customFormat="1" ht="31.5" customHeight="1">
      <c r="A14" s="74">
        <v>1</v>
      </c>
      <c r="B14" s="19" t="s">
        <v>15</v>
      </c>
      <c r="C14" s="74" t="s">
        <v>9</v>
      </c>
      <c r="D14" s="74"/>
      <c r="E14" s="74" t="s">
        <v>10</v>
      </c>
      <c r="F14" s="74" t="s">
        <v>64</v>
      </c>
      <c r="G14" s="74" t="s">
        <v>64</v>
      </c>
      <c r="H14" s="74" t="s">
        <v>64</v>
      </c>
      <c r="I14" s="22"/>
      <c r="J14" s="22"/>
      <c r="K14" s="22"/>
      <c r="L14" s="62">
        <f>I14+J14+K14</f>
        <v>0</v>
      </c>
      <c r="M14" s="79" t="s">
        <v>14</v>
      </c>
    </row>
    <row r="15" spans="1:13" s="3" customFormat="1" ht="31.5" customHeight="1">
      <c r="A15" s="81"/>
      <c r="B15" s="19" t="s">
        <v>16</v>
      </c>
      <c r="C15" s="81"/>
      <c r="D15" s="81"/>
      <c r="E15" s="81"/>
      <c r="F15" s="81"/>
      <c r="G15" s="81"/>
      <c r="H15" s="81"/>
      <c r="I15" s="22"/>
      <c r="J15" s="22"/>
      <c r="K15" s="22"/>
      <c r="L15" s="62">
        <f t="shared" ref="L15:L21" si="0">I15+J15+K15</f>
        <v>0</v>
      </c>
      <c r="M15" s="80"/>
    </row>
    <row r="16" spans="1:13" s="3" customFormat="1" ht="31.5" customHeight="1">
      <c r="A16" s="74">
        <v>2</v>
      </c>
      <c r="B16" s="19" t="s">
        <v>17</v>
      </c>
      <c r="C16" s="74" t="s">
        <v>9</v>
      </c>
      <c r="D16" s="74"/>
      <c r="E16" s="74" t="s">
        <v>10</v>
      </c>
      <c r="F16" s="74" t="s">
        <v>64</v>
      </c>
      <c r="G16" s="74" t="s">
        <v>64</v>
      </c>
      <c r="H16" s="74" t="s">
        <v>64</v>
      </c>
      <c r="I16" s="22"/>
      <c r="J16" s="22"/>
      <c r="K16" s="22"/>
      <c r="L16" s="62">
        <f t="shared" si="0"/>
        <v>0</v>
      </c>
      <c r="M16" s="79" t="s">
        <v>14</v>
      </c>
    </row>
    <row r="17" spans="1:13" s="3" customFormat="1" ht="31.5" customHeight="1">
      <c r="A17" s="81"/>
      <c r="B17" s="19" t="s">
        <v>18</v>
      </c>
      <c r="C17" s="81"/>
      <c r="D17" s="81"/>
      <c r="E17" s="81"/>
      <c r="F17" s="81"/>
      <c r="G17" s="81"/>
      <c r="H17" s="81"/>
      <c r="I17" s="22"/>
      <c r="J17" s="22"/>
      <c r="K17" s="22"/>
      <c r="L17" s="62">
        <f t="shared" si="0"/>
        <v>0</v>
      </c>
      <c r="M17" s="80"/>
    </row>
    <row r="18" spans="1:13" s="3" customFormat="1" ht="31.5" customHeight="1">
      <c r="A18" s="74">
        <v>3</v>
      </c>
      <c r="B18" s="19" t="s">
        <v>19</v>
      </c>
      <c r="C18" s="74" t="s">
        <v>9</v>
      </c>
      <c r="D18" s="74"/>
      <c r="E18" s="74" t="s">
        <v>10</v>
      </c>
      <c r="F18" s="74" t="s">
        <v>64</v>
      </c>
      <c r="G18" s="74" t="s">
        <v>64</v>
      </c>
      <c r="H18" s="74" t="s">
        <v>64</v>
      </c>
      <c r="I18" s="22"/>
      <c r="J18" s="22"/>
      <c r="K18" s="22"/>
      <c r="L18" s="62">
        <f t="shared" si="0"/>
        <v>0</v>
      </c>
      <c r="M18" s="79" t="s">
        <v>14</v>
      </c>
    </row>
    <row r="19" spans="1:13" s="3" customFormat="1" ht="31.5" customHeight="1">
      <c r="A19" s="81"/>
      <c r="B19" s="19" t="s">
        <v>20</v>
      </c>
      <c r="C19" s="81"/>
      <c r="D19" s="81"/>
      <c r="E19" s="81"/>
      <c r="F19" s="81"/>
      <c r="G19" s="81"/>
      <c r="H19" s="81"/>
      <c r="I19" s="22"/>
      <c r="J19" s="22"/>
      <c r="K19" s="22"/>
      <c r="L19" s="62">
        <f t="shared" si="0"/>
        <v>0</v>
      </c>
      <c r="M19" s="80"/>
    </row>
    <row r="20" spans="1:13" s="3" customFormat="1" ht="31.5" customHeight="1">
      <c r="A20" s="74">
        <v>4</v>
      </c>
      <c r="B20" s="19" t="s">
        <v>41</v>
      </c>
      <c r="C20" s="74" t="s">
        <v>9</v>
      </c>
      <c r="D20" s="74"/>
      <c r="E20" s="74" t="s">
        <v>10</v>
      </c>
      <c r="F20" s="74" t="s">
        <v>64</v>
      </c>
      <c r="G20" s="74" t="s">
        <v>64</v>
      </c>
      <c r="H20" s="74" t="s">
        <v>64</v>
      </c>
      <c r="I20" s="22"/>
      <c r="J20" s="22"/>
      <c r="K20" s="22"/>
      <c r="L20" s="62">
        <f t="shared" si="0"/>
        <v>0</v>
      </c>
      <c r="M20" s="79" t="s">
        <v>14</v>
      </c>
    </row>
    <row r="21" spans="1:13" s="3" customFormat="1" ht="31.5" customHeight="1">
      <c r="A21" s="81"/>
      <c r="B21" s="19" t="s">
        <v>42</v>
      </c>
      <c r="C21" s="81"/>
      <c r="D21" s="81"/>
      <c r="E21" s="81"/>
      <c r="F21" s="81"/>
      <c r="G21" s="81"/>
      <c r="H21" s="81"/>
      <c r="I21" s="22"/>
      <c r="J21" s="22"/>
      <c r="K21" s="22"/>
      <c r="L21" s="62">
        <f t="shared" si="0"/>
        <v>0</v>
      </c>
      <c r="M21" s="80"/>
    </row>
    <row r="22" spans="1:13" s="21" customFormat="1">
      <c r="A22" s="43"/>
      <c r="B22" s="4"/>
      <c r="C22" s="43"/>
      <c r="D22" s="43"/>
      <c r="E22" s="43"/>
      <c r="F22" s="43"/>
      <c r="G22" s="43"/>
      <c r="H22" s="43"/>
      <c r="I22" s="4"/>
      <c r="J22" s="4"/>
      <c r="K22" s="4"/>
      <c r="L22" s="4"/>
      <c r="M22" s="43"/>
    </row>
    <row r="23" spans="1:13" s="3" customFormat="1" ht="31.5" customHeight="1">
      <c r="A23" s="74">
        <v>5</v>
      </c>
      <c r="B23" s="24" t="s">
        <v>70</v>
      </c>
      <c r="C23" s="74" t="s">
        <v>69</v>
      </c>
      <c r="D23" s="74"/>
      <c r="E23" s="74" t="s">
        <v>78</v>
      </c>
      <c r="F23" s="74" t="s">
        <v>64</v>
      </c>
      <c r="G23" s="74" t="s">
        <v>64</v>
      </c>
      <c r="H23" s="74" t="s">
        <v>64</v>
      </c>
      <c r="I23" s="22"/>
      <c r="J23" s="22"/>
      <c r="K23" s="22"/>
      <c r="L23" s="62"/>
      <c r="M23" s="79" t="s">
        <v>411</v>
      </c>
    </row>
    <row r="24" spans="1:13" s="3" customFormat="1" ht="31.5" customHeight="1">
      <c r="A24" s="75"/>
      <c r="B24" s="24" t="s">
        <v>71</v>
      </c>
      <c r="C24" s="75"/>
      <c r="D24" s="75"/>
      <c r="E24" s="75"/>
      <c r="F24" s="75"/>
      <c r="G24" s="75"/>
      <c r="H24" s="75"/>
      <c r="I24" s="22"/>
      <c r="J24" s="22"/>
      <c r="K24" s="22"/>
      <c r="L24" s="62"/>
      <c r="M24" s="93"/>
    </row>
    <row r="25" spans="1:13" s="27" customFormat="1" ht="33" customHeight="1">
      <c r="A25" s="75"/>
      <c r="B25" s="23" t="s">
        <v>72</v>
      </c>
      <c r="C25" s="75"/>
      <c r="D25" s="75"/>
      <c r="E25" s="75"/>
      <c r="F25" s="75"/>
      <c r="G25" s="75"/>
      <c r="H25" s="75"/>
      <c r="I25" s="11"/>
      <c r="J25" s="11"/>
      <c r="K25" s="11">
        <v>861089.4</v>
      </c>
      <c r="L25" s="11">
        <f>I25+J25+K25</f>
        <v>861089.4</v>
      </c>
      <c r="M25" s="93"/>
    </row>
    <row r="26" spans="1:13" s="27" customFormat="1" ht="41.25" customHeight="1">
      <c r="A26" s="75"/>
      <c r="B26" s="23" t="s">
        <v>73</v>
      </c>
      <c r="C26" s="75"/>
      <c r="D26" s="75"/>
      <c r="E26" s="75"/>
      <c r="F26" s="75"/>
      <c r="G26" s="75"/>
      <c r="H26" s="75"/>
      <c r="I26" s="11"/>
      <c r="J26" s="11"/>
      <c r="K26" s="11">
        <v>9187225.3000000007</v>
      </c>
      <c r="L26" s="11">
        <f t="shared" ref="L26:L30" si="1">I26+J26+K26</f>
        <v>9187225.3000000007</v>
      </c>
      <c r="M26" s="93"/>
    </row>
    <row r="27" spans="1:13" s="27" customFormat="1" ht="46.5" customHeight="1">
      <c r="A27" s="75"/>
      <c r="B27" s="23" t="s">
        <v>74</v>
      </c>
      <c r="C27" s="75"/>
      <c r="D27" s="75"/>
      <c r="E27" s="75"/>
      <c r="F27" s="75"/>
      <c r="G27" s="75"/>
      <c r="H27" s="75"/>
      <c r="I27" s="11"/>
      <c r="J27" s="11"/>
      <c r="K27" s="11">
        <v>3530980</v>
      </c>
      <c r="L27" s="11">
        <f t="shared" si="1"/>
        <v>3530980</v>
      </c>
      <c r="M27" s="93"/>
    </row>
    <row r="28" spans="1:13" s="27" customFormat="1" ht="41.25" customHeight="1">
      <c r="A28" s="75"/>
      <c r="B28" s="23" t="s">
        <v>75</v>
      </c>
      <c r="C28" s="75"/>
      <c r="D28" s="75"/>
      <c r="E28" s="75"/>
      <c r="F28" s="75"/>
      <c r="G28" s="75"/>
      <c r="H28" s="75"/>
      <c r="I28" s="11"/>
      <c r="J28" s="11"/>
      <c r="K28" s="11">
        <v>7908777</v>
      </c>
      <c r="L28" s="11">
        <f t="shared" si="1"/>
        <v>7908777</v>
      </c>
      <c r="M28" s="93"/>
    </row>
    <row r="29" spans="1:13" s="27" customFormat="1" ht="61.5" customHeight="1">
      <c r="A29" s="75"/>
      <c r="B29" s="23" t="s">
        <v>76</v>
      </c>
      <c r="C29" s="75"/>
      <c r="D29" s="75"/>
      <c r="E29" s="75"/>
      <c r="F29" s="75"/>
      <c r="G29" s="75"/>
      <c r="H29" s="75"/>
      <c r="I29" s="11"/>
      <c r="J29" s="11"/>
      <c r="K29" s="11">
        <v>960726</v>
      </c>
      <c r="L29" s="11">
        <f t="shared" si="1"/>
        <v>960726</v>
      </c>
      <c r="M29" s="93"/>
    </row>
    <row r="30" spans="1:13" s="27" customFormat="1" ht="45" customHeight="1">
      <c r="A30" s="81"/>
      <c r="B30" s="23" t="s">
        <v>77</v>
      </c>
      <c r="C30" s="81"/>
      <c r="D30" s="81"/>
      <c r="E30" s="81"/>
      <c r="F30" s="81"/>
      <c r="G30" s="81"/>
      <c r="H30" s="81"/>
      <c r="I30" s="11"/>
      <c r="J30" s="11"/>
      <c r="K30" s="11">
        <v>5285720</v>
      </c>
      <c r="L30" s="11">
        <f t="shared" si="1"/>
        <v>5285720</v>
      </c>
      <c r="M30" s="80"/>
    </row>
    <row r="31" spans="1:13" s="27" customFormat="1">
      <c r="A31" s="43"/>
      <c r="B31" s="4"/>
      <c r="C31" s="43"/>
      <c r="D31" s="43"/>
      <c r="E31" s="43"/>
      <c r="F31" s="43"/>
      <c r="G31" s="43"/>
      <c r="H31" s="43"/>
      <c r="I31" s="4"/>
      <c r="J31" s="4"/>
      <c r="K31" s="4"/>
      <c r="L31" s="4"/>
      <c r="M31" s="43"/>
    </row>
    <row r="32" spans="1:13" s="27" customFormat="1" ht="105">
      <c r="A32" s="31">
        <v>6</v>
      </c>
      <c r="B32" s="28" t="s">
        <v>79</v>
      </c>
      <c r="C32" s="31" t="s">
        <v>80</v>
      </c>
      <c r="D32" s="67" t="s">
        <v>482</v>
      </c>
      <c r="E32" s="31" t="s">
        <v>84</v>
      </c>
      <c r="F32" s="31" t="s">
        <v>65</v>
      </c>
      <c r="G32" s="31" t="s">
        <v>66</v>
      </c>
      <c r="H32" s="31" t="s">
        <v>66</v>
      </c>
      <c r="I32" s="28">
        <v>14095528</v>
      </c>
      <c r="J32" s="40">
        <v>14235024</v>
      </c>
      <c r="K32" s="40">
        <v>14984449</v>
      </c>
      <c r="L32" s="40">
        <f>SUM(I32:K32)</f>
        <v>43315001</v>
      </c>
      <c r="M32" s="31" t="s">
        <v>14</v>
      </c>
    </row>
    <row r="33" spans="1:13" s="27" customFormat="1">
      <c r="A33" s="43"/>
      <c r="B33" s="4"/>
      <c r="C33" s="43"/>
      <c r="D33" s="43"/>
      <c r="E33" s="43"/>
      <c r="F33" s="43"/>
      <c r="G33" s="43"/>
      <c r="H33" s="43"/>
      <c r="I33" s="4"/>
      <c r="J33" s="4"/>
      <c r="K33" s="4"/>
      <c r="L33" s="4"/>
      <c r="M33" s="43"/>
    </row>
    <row r="34" spans="1:13" s="27" customFormat="1" ht="45">
      <c r="A34" s="30">
        <v>7</v>
      </c>
      <c r="B34" s="36" t="s">
        <v>82</v>
      </c>
      <c r="C34" s="30" t="s">
        <v>83</v>
      </c>
      <c r="D34" s="66" t="s">
        <v>482</v>
      </c>
      <c r="E34" s="30" t="s">
        <v>81</v>
      </c>
      <c r="F34" s="30" t="s">
        <v>65</v>
      </c>
      <c r="G34" s="30" t="s">
        <v>66</v>
      </c>
      <c r="H34" s="30" t="s">
        <v>66</v>
      </c>
      <c r="I34" s="11"/>
      <c r="J34" s="16">
        <v>1097321</v>
      </c>
      <c r="K34" s="16">
        <v>1176971</v>
      </c>
      <c r="L34" s="11">
        <f t="shared" ref="L34:L75" si="2">SUM(I34:K34)</f>
        <v>2274292</v>
      </c>
      <c r="M34" s="66" t="s">
        <v>11</v>
      </c>
    </row>
    <row r="35" spans="1:13" s="37" customFormat="1">
      <c r="A35" s="43"/>
      <c r="B35" s="4"/>
      <c r="C35" s="43"/>
      <c r="D35" s="43"/>
      <c r="E35" s="43"/>
      <c r="F35" s="43"/>
      <c r="G35" s="43"/>
      <c r="H35" s="43"/>
      <c r="I35" s="4"/>
      <c r="J35" s="4"/>
      <c r="K35" s="4"/>
      <c r="L35" s="4"/>
      <c r="M35" s="43"/>
    </row>
    <row r="36" spans="1:13" s="3" customFormat="1" ht="45">
      <c r="A36" s="77">
        <v>8</v>
      </c>
      <c r="B36" s="33" t="s">
        <v>413</v>
      </c>
      <c r="C36" s="77" t="s">
        <v>83</v>
      </c>
      <c r="D36" s="77"/>
      <c r="E36" s="77" t="s">
        <v>81</v>
      </c>
      <c r="F36" s="77" t="s">
        <v>66</v>
      </c>
      <c r="G36" s="77" t="s">
        <v>66</v>
      </c>
      <c r="H36" s="77" t="s">
        <v>66</v>
      </c>
      <c r="I36" s="24"/>
      <c r="J36" s="24">
        <v>208225</v>
      </c>
      <c r="K36" s="24">
        <v>215115</v>
      </c>
      <c r="L36" s="60">
        <f t="shared" si="2"/>
        <v>423340</v>
      </c>
      <c r="M36" s="77" t="s">
        <v>412</v>
      </c>
    </row>
    <row r="37" spans="1:13" s="27" customFormat="1" ht="51" customHeight="1">
      <c r="A37" s="77"/>
      <c r="B37" s="36" t="s">
        <v>414</v>
      </c>
      <c r="C37" s="77"/>
      <c r="D37" s="77"/>
      <c r="E37" s="77"/>
      <c r="F37" s="77"/>
      <c r="G37" s="77"/>
      <c r="H37" s="77"/>
      <c r="I37" s="23"/>
      <c r="J37" s="11">
        <v>0</v>
      </c>
      <c r="K37" s="11">
        <v>229021</v>
      </c>
      <c r="L37" s="11">
        <f t="shared" si="2"/>
        <v>229021</v>
      </c>
      <c r="M37" s="77"/>
    </row>
    <row r="38" spans="1:13" s="27" customFormat="1" ht="45">
      <c r="A38" s="77"/>
      <c r="B38" s="36" t="s">
        <v>415</v>
      </c>
      <c r="C38" s="77"/>
      <c r="D38" s="77"/>
      <c r="E38" s="77"/>
      <c r="F38" s="77"/>
      <c r="G38" s="77"/>
      <c r="H38" s="77"/>
      <c r="I38" s="23"/>
      <c r="J38" s="11">
        <v>0</v>
      </c>
      <c r="K38" s="11">
        <v>189270</v>
      </c>
      <c r="L38" s="11">
        <f t="shared" si="2"/>
        <v>189270</v>
      </c>
      <c r="M38" s="77"/>
    </row>
    <row r="39" spans="1:13" s="27" customFormat="1" ht="30">
      <c r="A39" s="77"/>
      <c r="B39" s="36" t="s">
        <v>416</v>
      </c>
      <c r="C39" s="77"/>
      <c r="D39" s="77"/>
      <c r="E39" s="77"/>
      <c r="F39" s="77"/>
      <c r="G39" s="77"/>
      <c r="H39" s="77"/>
      <c r="I39" s="23"/>
      <c r="J39" s="11">
        <v>203441</v>
      </c>
      <c r="K39" s="11">
        <v>223373</v>
      </c>
      <c r="L39" s="11">
        <f t="shared" si="2"/>
        <v>426814</v>
      </c>
      <c r="M39" s="77"/>
    </row>
    <row r="40" spans="1:13" s="27" customFormat="1" ht="60">
      <c r="A40" s="77"/>
      <c r="B40" s="36" t="s">
        <v>417</v>
      </c>
      <c r="C40" s="77"/>
      <c r="D40" s="77"/>
      <c r="E40" s="77"/>
      <c r="F40" s="77"/>
      <c r="G40" s="77"/>
      <c r="H40" s="77"/>
      <c r="I40" s="23"/>
      <c r="J40" s="15">
        <v>97650</v>
      </c>
      <c r="K40" s="15">
        <v>97654</v>
      </c>
      <c r="L40" s="11">
        <f t="shared" si="2"/>
        <v>195304</v>
      </c>
      <c r="M40" s="77"/>
    </row>
    <row r="41" spans="1:13" s="27" customFormat="1" ht="45" customHeight="1">
      <c r="A41" s="77"/>
      <c r="B41" s="36" t="s">
        <v>418</v>
      </c>
      <c r="C41" s="77"/>
      <c r="D41" s="77"/>
      <c r="E41" s="77"/>
      <c r="F41" s="77"/>
      <c r="G41" s="77"/>
      <c r="H41" s="77"/>
      <c r="I41" s="23"/>
      <c r="J41" s="11">
        <v>115402</v>
      </c>
      <c r="K41" s="11">
        <v>0</v>
      </c>
      <c r="L41" s="11">
        <f t="shared" si="2"/>
        <v>115402</v>
      </c>
      <c r="M41" s="77"/>
    </row>
    <row r="42" spans="1:13" s="27" customFormat="1" ht="30">
      <c r="A42" s="77"/>
      <c r="B42" s="36" t="s">
        <v>419</v>
      </c>
      <c r="C42" s="77"/>
      <c r="D42" s="77"/>
      <c r="E42" s="77"/>
      <c r="F42" s="77"/>
      <c r="G42" s="77"/>
      <c r="H42" s="77"/>
      <c r="I42" s="23"/>
      <c r="J42" s="15">
        <v>234823</v>
      </c>
      <c r="K42" s="15">
        <v>243030</v>
      </c>
      <c r="L42" s="11">
        <f t="shared" si="2"/>
        <v>477853</v>
      </c>
      <c r="M42" s="77"/>
    </row>
    <row r="43" spans="1:13" s="27" customFormat="1" ht="30">
      <c r="A43" s="77"/>
      <c r="B43" s="60" t="s">
        <v>420</v>
      </c>
      <c r="C43" s="77"/>
      <c r="D43" s="77"/>
      <c r="E43" s="77"/>
      <c r="F43" s="77"/>
      <c r="G43" s="77"/>
      <c r="H43" s="77"/>
      <c r="I43" s="23"/>
      <c r="J43" s="11">
        <v>32285</v>
      </c>
      <c r="K43" s="11">
        <v>31986</v>
      </c>
      <c r="L43" s="11">
        <f t="shared" si="2"/>
        <v>64271</v>
      </c>
      <c r="M43" s="77"/>
    </row>
    <row r="44" spans="1:13" s="27" customFormat="1" ht="60" customHeight="1">
      <c r="A44" s="77"/>
      <c r="B44" s="60" t="s">
        <v>421</v>
      </c>
      <c r="C44" s="77"/>
      <c r="D44" s="77"/>
      <c r="E44" s="77"/>
      <c r="F44" s="77"/>
      <c r="G44" s="77"/>
      <c r="H44" s="77"/>
      <c r="I44" s="23"/>
      <c r="J44" s="11">
        <v>256953</v>
      </c>
      <c r="K44" s="11">
        <v>285276</v>
      </c>
      <c r="L44" s="11">
        <f t="shared" si="2"/>
        <v>542229</v>
      </c>
      <c r="M44" s="77"/>
    </row>
    <row r="45" spans="1:13" s="27" customFormat="1" ht="45">
      <c r="A45" s="77"/>
      <c r="B45" s="36" t="s">
        <v>422</v>
      </c>
      <c r="C45" s="77"/>
      <c r="D45" s="77"/>
      <c r="E45" s="77"/>
      <c r="F45" s="77"/>
      <c r="G45" s="77"/>
      <c r="H45" s="77"/>
      <c r="I45" s="23"/>
      <c r="J45" s="11">
        <v>303155</v>
      </c>
      <c r="K45" s="11">
        <v>346036</v>
      </c>
      <c r="L45" s="11">
        <f t="shared" si="2"/>
        <v>649191</v>
      </c>
      <c r="M45" s="77"/>
    </row>
    <row r="46" spans="1:13" s="27" customFormat="1" ht="45">
      <c r="A46" s="77"/>
      <c r="B46" s="36" t="s">
        <v>423</v>
      </c>
      <c r="C46" s="77"/>
      <c r="D46" s="77"/>
      <c r="E46" s="77"/>
      <c r="F46" s="77"/>
      <c r="G46" s="77"/>
      <c r="H46" s="77"/>
      <c r="I46" s="23"/>
      <c r="J46" s="11">
        <v>210702</v>
      </c>
      <c r="K46" s="11">
        <v>229169</v>
      </c>
      <c r="L46" s="11">
        <f t="shared" si="2"/>
        <v>439871</v>
      </c>
      <c r="M46" s="77"/>
    </row>
    <row r="47" spans="1:13" s="27" customFormat="1" ht="60">
      <c r="A47" s="77"/>
      <c r="B47" s="36" t="s">
        <v>424</v>
      </c>
      <c r="C47" s="77"/>
      <c r="D47" s="77"/>
      <c r="E47" s="77"/>
      <c r="F47" s="77"/>
      <c r="G47" s="77"/>
      <c r="H47" s="77"/>
      <c r="I47" s="23"/>
      <c r="J47" s="11">
        <v>209868</v>
      </c>
      <c r="K47" s="11">
        <v>246877</v>
      </c>
      <c r="L47" s="11">
        <f t="shared" si="2"/>
        <v>456745</v>
      </c>
      <c r="M47" s="77"/>
    </row>
    <row r="48" spans="1:13" s="27" customFormat="1" ht="45">
      <c r="A48" s="77"/>
      <c r="B48" s="36" t="s">
        <v>425</v>
      </c>
      <c r="C48" s="77"/>
      <c r="D48" s="77"/>
      <c r="E48" s="77"/>
      <c r="F48" s="77"/>
      <c r="G48" s="77"/>
      <c r="H48" s="77"/>
      <c r="I48" s="23"/>
      <c r="J48" s="11">
        <v>386985</v>
      </c>
      <c r="K48" s="11">
        <v>143497</v>
      </c>
      <c r="L48" s="11">
        <f t="shared" si="2"/>
        <v>530482</v>
      </c>
      <c r="M48" s="77"/>
    </row>
    <row r="49" spans="1:13" s="27" customFormat="1" ht="45">
      <c r="A49" s="77"/>
      <c r="B49" s="36" t="s">
        <v>426</v>
      </c>
      <c r="C49" s="77"/>
      <c r="D49" s="77"/>
      <c r="E49" s="77"/>
      <c r="F49" s="77"/>
      <c r="G49" s="77"/>
      <c r="H49" s="77"/>
      <c r="I49" s="23"/>
      <c r="J49" s="11">
        <v>160677</v>
      </c>
      <c r="K49" s="11">
        <v>174063</v>
      </c>
      <c r="L49" s="11">
        <f t="shared" si="2"/>
        <v>334740</v>
      </c>
      <c r="M49" s="77"/>
    </row>
    <row r="50" spans="1:13" s="27" customFormat="1" ht="30">
      <c r="A50" s="77"/>
      <c r="B50" s="36" t="s">
        <v>427</v>
      </c>
      <c r="C50" s="77"/>
      <c r="D50" s="77"/>
      <c r="E50" s="77"/>
      <c r="F50" s="77"/>
      <c r="G50" s="77"/>
      <c r="H50" s="77"/>
      <c r="I50" s="23"/>
      <c r="J50" s="15">
        <v>24240</v>
      </c>
      <c r="K50" s="15">
        <v>24606</v>
      </c>
      <c r="L50" s="11">
        <f t="shared" si="2"/>
        <v>48846</v>
      </c>
      <c r="M50" s="77"/>
    </row>
    <row r="51" spans="1:13" s="27" customFormat="1" ht="45">
      <c r="A51" s="77"/>
      <c r="B51" s="36" t="s">
        <v>428</v>
      </c>
      <c r="C51" s="77"/>
      <c r="D51" s="77"/>
      <c r="E51" s="77"/>
      <c r="F51" s="77"/>
      <c r="G51" s="77"/>
      <c r="H51" s="77"/>
      <c r="I51" s="23"/>
      <c r="J51" s="11">
        <v>33782</v>
      </c>
      <c r="K51" s="11">
        <v>35309</v>
      </c>
      <c r="L51" s="11">
        <f t="shared" si="2"/>
        <v>69091</v>
      </c>
      <c r="M51" s="77"/>
    </row>
    <row r="52" spans="1:13" s="27" customFormat="1" ht="30">
      <c r="A52" s="77"/>
      <c r="B52" s="36" t="s">
        <v>429</v>
      </c>
      <c r="C52" s="77"/>
      <c r="D52" s="77"/>
      <c r="E52" s="77"/>
      <c r="F52" s="77"/>
      <c r="G52" s="77"/>
      <c r="H52" s="77"/>
      <c r="I52" s="23"/>
      <c r="J52" s="15">
        <v>32970</v>
      </c>
      <c r="K52" s="15">
        <v>34048</v>
      </c>
      <c r="L52" s="11">
        <f t="shared" si="2"/>
        <v>67018</v>
      </c>
      <c r="M52" s="77"/>
    </row>
    <row r="53" spans="1:13" s="27" customFormat="1" ht="30">
      <c r="A53" s="77"/>
      <c r="B53" s="36" t="s">
        <v>430</v>
      </c>
      <c r="C53" s="77"/>
      <c r="D53" s="77"/>
      <c r="E53" s="77"/>
      <c r="F53" s="77"/>
      <c r="G53" s="77"/>
      <c r="H53" s="77"/>
      <c r="I53" s="23"/>
      <c r="J53" s="11">
        <v>27658</v>
      </c>
      <c r="K53" s="11">
        <v>28108</v>
      </c>
      <c r="L53" s="11">
        <f t="shared" si="2"/>
        <v>55766</v>
      </c>
      <c r="M53" s="77"/>
    </row>
    <row r="54" spans="1:13" s="27" customFormat="1" ht="45">
      <c r="A54" s="77"/>
      <c r="B54" s="36" t="s">
        <v>431</v>
      </c>
      <c r="C54" s="77"/>
      <c r="D54" s="77"/>
      <c r="E54" s="77"/>
      <c r="F54" s="77"/>
      <c r="G54" s="77"/>
      <c r="H54" s="77"/>
      <c r="I54" s="23"/>
      <c r="J54" s="11">
        <v>29941</v>
      </c>
      <c r="K54" s="11">
        <v>30090</v>
      </c>
      <c r="L54" s="11">
        <f t="shared" si="2"/>
        <v>60031</v>
      </c>
      <c r="M54" s="77"/>
    </row>
    <row r="55" spans="1:13" s="27" customFormat="1" ht="30">
      <c r="A55" s="77"/>
      <c r="B55" s="36" t="s">
        <v>432</v>
      </c>
      <c r="C55" s="77"/>
      <c r="D55" s="77"/>
      <c r="E55" s="77"/>
      <c r="F55" s="77"/>
      <c r="G55" s="77"/>
      <c r="H55" s="77"/>
      <c r="I55" s="23"/>
      <c r="J55" s="11">
        <v>24769</v>
      </c>
      <c r="K55" s="11">
        <v>25166</v>
      </c>
      <c r="L55" s="11">
        <f t="shared" si="2"/>
        <v>49935</v>
      </c>
      <c r="M55" s="77"/>
    </row>
    <row r="56" spans="1:13" s="27" customFormat="1" ht="30">
      <c r="A56" s="77"/>
      <c r="B56" s="36" t="s">
        <v>433</v>
      </c>
      <c r="C56" s="77"/>
      <c r="D56" s="77"/>
      <c r="E56" s="77"/>
      <c r="F56" s="77"/>
      <c r="G56" s="77"/>
      <c r="H56" s="77"/>
      <c r="I56" s="23"/>
      <c r="J56" s="11">
        <v>33154</v>
      </c>
      <c r="K56" s="11">
        <v>32150</v>
      </c>
      <c r="L56" s="11">
        <f t="shared" si="2"/>
        <v>65304</v>
      </c>
      <c r="M56" s="77"/>
    </row>
    <row r="57" spans="1:13" s="27" customFormat="1" ht="30">
      <c r="A57" s="77"/>
      <c r="B57" s="36" t="s">
        <v>434</v>
      </c>
      <c r="C57" s="77"/>
      <c r="D57" s="77"/>
      <c r="E57" s="77"/>
      <c r="F57" s="77"/>
      <c r="G57" s="77"/>
      <c r="H57" s="77"/>
      <c r="I57" s="23"/>
      <c r="J57" s="11">
        <v>34554</v>
      </c>
      <c r="K57" s="11">
        <v>41220</v>
      </c>
      <c r="L57" s="11">
        <f t="shared" si="2"/>
        <v>75774</v>
      </c>
      <c r="M57" s="77"/>
    </row>
    <row r="58" spans="1:13" s="27" customFormat="1" ht="30">
      <c r="A58" s="77"/>
      <c r="B58" s="6" t="s">
        <v>435</v>
      </c>
      <c r="C58" s="77"/>
      <c r="D58" s="77"/>
      <c r="E58" s="77"/>
      <c r="F58" s="77"/>
      <c r="G58" s="77"/>
      <c r="H58" s="77"/>
      <c r="I58" s="23"/>
      <c r="J58" s="15">
        <v>27561</v>
      </c>
      <c r="K58" s="15">
        <v>28377</v>
      </c>
      <c r="L58" s="11">
        <f t="shared" si="2"/>
        <v>55938</v>
      </c>
      <c r="M58" s="77"/>
    </row>
    <row r="59" spans="1:13" s="27" customFormat="1" ht="30">
      <c r="A59" s="77"/>
      <c r="B59" s="6" t="s">
        <v>436</v>
      </c>
      <c r="C59" s="77"/>
      <c r="D59" s="77"/>
      <c r="E59" s="77"/>
      <c r="F59" s="77"/>
      <c r="G59" s="77"/>
      <c r="H59" s="77"/>
      <c r="I59" s="23"/>
      <c r="J59" s="15">
        <v>25875</v>
      </c>
      <c r="K59" s="15">
        <v>26812</v>
      </c>
      <c r="L59" s="11">
        <f t="shared" si="2"/>
        <v>52687</v>
      </c>
      <c r="M59" s="77"/>
    </row>
    <row r="60" spans="1:13" s="27" customFormat="1" ht="30">
      <c r="A60" s="77"/>
      <c r="B60" s="36" t="s">
        <v>437</v>
      </c>
      <c r="C60" s="77"/>
      <c r="D60" s="77"/>
      <c r="E60" s="77"/>
      <c r="F60" s="77"/>
      <c r="G60" s="77"/>
      <c r="H60" s="77"/>
      <c r="I60" s="23"/>
      <c r="J60" s="15">
        <v>30104</v>
      </c>
      <c r="K60" s="15">
        <v>134279</v>
      </c>
      <c r="L60" s="11">
        <f t="shared" si="2"/>
        <v>164383</v>
      </c>
      <c r="M60" s="77"/>
    </row>
    <row r="61" spans="1:13" s="27" customFormat="1" ht="30">
      <c r="A61" s="77"/>
      <c r="B61" s="36" t="s">
        <v>438</v>
      </c>
      <c r="C61" s="77"/>
      <c r="D61" s="77"/>
      <c r="E61" s="77"/>
      <c r="F61" s="77"/>
      <c r="G61" s="77"/>
      <c r="H61" s="77"/>
      <c r="I61" s="23"/>
      <c r="J61" s="15">
        <v>31496</v>
      </c>
      <c r="K61" s="15">
        <v>28151</v>
      </c>
      <c r="L61" s="11">
        <f t="shared" si="2"/>
        <v>59647</v>
      </c>
      <c r="M61" s="77"/>
    </row>
    <row r="62" spans="1:13" s="27" customFormat="1" ht="30">
      <c r="A62" s="77"/>
      <c r="B62" s="36" t="s">
        <v>439</v>
      </c>
      <c r="C62" s="77"/>
      <c r="D62" s="77"/>
      <c r="E62" s="77"/>
      <c r="F62" s="77"/>
      <c r="G62" s="77"/>
      <c r="H62" s="77"/>
      <c r="I62" s="23"/>
      <c r="J62" s="11">
        <v>25733</v>
      </c>
      <c r="K62" s="11">
        <v>26503</v>
      </c>
      <c r="L62" s="11">
        <f t="shared" si="2"/>
        <v>52236</v>
      </c>
      <c r="M62" s="77"/>
    </row>
    <row r="63" spans="1:13" s="27" customFormat="1" ht="30">
      <c r="A63" s="77"/>
      <c r="B63" s="36" t="s">
        <v>440</v>
      </c>
      <c r="C63" s="77"/>
      <c r="D63" s="77"/>
      <c r="E63" s="77"/>
      <c r="F63" s="77"/>
      <c r="G63" s="77"/>
      <c r="H63" s="77"/>
      <c r="I63" s="23"/>
      <c r="J63" s="15">
        <v>20861</v>
      </c>
      <c r="K63" s="41">
        <v>21103</v>
      </c>
      <c r="L63" s="11">
        <f t="shared" si="2"/>
        <v>41964</v>
      </c>
      <c r="M63" s="77"/>
    </row>
    <row r="64" spans="1:13" s="27" customFormat="1" ht="30">
      <c r="A64" s="77"/>
      <c r="B64" s="36" t="s">
        <v>441</v>
      </c>
      <c r="C64" s="77"/>
      <c r="D64" s="77"/>
      <c r="E64" s="77"/>
      <c r="F64" s="77"/>
      <c r="G64" s="77"/>
      <c r="H64" s="77"/>
      <c r="I64" s="23"/>
      <c r="J64" s="11">
        <v>25824</v>
      </c>
      <c r="K64" s="11">
        <v>26871</v>
      </c>
      <c r="L64" s="11">
        <f t="shared" si="2"/>
        <v>52695</v>
      </c>
      <c r="M64" s="77"/>
    </row>
    <row r="65" spans="1:13" s="27" customFormat="1" ht="30">
      <c r="A65" s="77"/>
      <c r="B65" s="36" t="s">
        <v>442</v>
      </c>
      <c r="C65" s="77"/>
      <c r="D65" s="77"/>
      <c r="E65" s="77"/>
      <c r="F65" s="77"/>
      <c r="G65" s="77"/>
      <c r="H65" s="77"/>
      <c r="I65" s="23"/>
      <c r="J65" s="15">
        <v>30238</v>
      </c>
      <c r="K65" s="15">
        <v>30224</v>
      </c>
      <c r="L65" s="11">
        <f t="shared" si="2"/>
        <v>60462</v>
      </c>
      <c r="M65" s="77"/>
    </row>
    <row r="66" spans="1:13" s="27" customFormat="1" ht="30">
      <c r="A66" s="77"/>
      <c r="B66" s="6" t="s">
        <v>443</v>
      </c>
      <c r="C66" s="77"/>
      <c r="D66" s="77"/>
      <c r="E66" s="77"/>
      <c r="F66" s="77"/>
      <c r="G66" s="77"/>
      <c r="H66" s="77"/>
      <c r="I66" s="23"/>
      <c r="J66" s="15">
        <v>22640</v>
      </c>
      <c r="K66" s="15">
        <v>23165</v>
      </c>
      <c r="L66" s="11">
        <f t="shared" si="2"/>
        <v>45805</v>
      </c>
      <c r="M66" s="77"/>
    </row>
    <row r="67" spans="1:13" s="27" customFormat="1" ht="30">
      <c r="A67" s="77"/>
      <c r="B67" s="36" t="s">
        <v>444</v>
      </c>
      <c r="C67" s="77"/>
      <c r="D67" s="77"/>
      <c r="E67" s="77"/>
      <c r="F67" s="77"/>
      <c r="G67" s="77"/>
      <c r="H67" s="77"/>
      <c r="I67" s="23"/>
      <c r="J67" s="15">
        <v>0</v>
      </c>
      <c r="K67" s="15">
        <v>20597</v>
      </c>
      <c r="L67" s="11">
        <f t="shared" si="2"/>
        <v>20597</v>
      </c>
      <c r="M67" s="77"/>
    </row>
    <row r="68" spans="1:13" s="27" customFormat="1" ht="30">
      <c r="A68" s="77"/>
      <c r="B68" s="36" t="s">
        <v>445</v>
      </c>
      <c r="C68" s="77"/>
      <c r="D68" s="77"/>
      <c r="E68" s="77"/>
      <c r="F68" s="77"/>
      <c r="G68" s="77"/>
      <c r="H68" s="77"/>
      <c r="I68" s="23"/>
      <c r="J68" s="15">
        <v>23136</v>
      </c>
      <c r="K68" s="15">
        <v>24075</v>
      </c>
      <c r="L68" s="11">
        <f t="shared" si="2"/>
        <v>47211</v>
      </c>
      <c r="M68" s="77"/>
    </row>
    <row r="69" spans="1:13" s="27" customFormat="1" ht="30">
      <c r="A69" s="77"/>
      <c r="B69" s="36" t="s">
        <v>446</v>
      </c>
      <c r="C69" s="77"/>
      <c r="D69" s="77"/>
      <c r="E69" s="77"/>
      <c r="F69" s="77"/>
      <c r="G69" s="77"/>
      <c r="H69" s="77"/>
      <c r="I69" s="23"/>
      <c r="J69" s="15">
        <v>26881</v>
      </c>
      <c r="K69" s="15">
        <v>28114</v>
      </c>
      <c r="L69" s="11">
        <f t="shared" si="2"/>
        <v>54995</v>
      </c>
      <c r="M69" s="77"/>
    </row>
    <row r="70" spans="1:13" s="27" customFormat="1" ht="30">
      <c r="A70" s="77"/>
      <c r="B70" s="36" t="s">
        <v>447</v>
      </c>
      <c r="C70" s="77"/>
      <c r="D70" s="77"/>
      <c r="E70" s="77"/>
      <c r="F70" s="77"/>
      <c r="G70" s="77"/>
      <c r="H70" s="77"/>
      <c r="I70" s="23"/>
      <c r="J70" s="15">
        <v>25841</v>
      </c>
      <c r="K70" s="15">
        <v>109529</v>
      </c>
      <c r="L70" s="11">
        <f t="shared" si="2"/>
        <v>135370</v>
      </c>
      <c r="M70" s="77"/>
    </row>
    <row r="71" spans="1:13" s="27" customFormat="1" ht="30">
      <c r="A71" s="77"/>
      <c r="B71" s="36" t="s">
        <v>448</v>
      </c>
      <c r="C71" s="77"/>
      <c r="D71" s="77"/>
      <c r="E71" s="77"/>
      <c r="F71" s="77"/>
      <c r="G71" s="77"/>
      <c r="H71" s="77"/>
      <c r="I71" s="23"/>
      <c r="J71" s="15">
        <v>19101</v>
      </c>
      <c r="K71" s="15">
        <v>19185</v>
      </c>
      <c r="L71" s="11">
        <f t="shared" si="2"/>
        <v>38286</v>
      </c>
      <c r="M71" s="77"/>
    </row>
    <row r="72" spans="1:13" s="27" customFormat="1">
      <c r="A72" s="77"/>
      <c r="B72" s="36" t="s">
        <v>449</v>
      </c>
      <c r="C72" s="77"/>
      <c r="D72" s="77"/>
      <c r="E72" s="77"/>
      <c r="F72" s="77"/>
      <c r="G72" s="77"/>
      <c r="H72" s="77"/>
      <c r="I72" s="23"/>
      <c r="J72" s="11">
        <v>252542</v>
      </c>
      <c r="K72" s="11">
        <v>249523</v>
      </c>
      <c r="L72" s="11">
        <f t="shared" si="2"/>
        <v>502065</v>
      </c>
      <c r="M72" s="77"/>
    </row>
    <row r="73" spans="1:13" s="27" customFormat="1">
      <c r="A73" s="77"/>
      <c r="B73" s="36" t="s">
        <v>450</v>
      </c>
      <c r="C73" s="77"/>
      <c r="D73" s="77"/>
      <c r="E73" s="77"/>
      <c r="F73" s="77"/>
      <c r="G73" s="77"/>
      <c r="H73" s="77"/>
      <c r="I73" s="23"/>
      <c r="J73" s="15">
        <v>299328</v>
      </c>
      <c r="K73" s="15">
        <v>285243</v>
      </c>
      <c r="L73" s="11">
        <f t="shared" si="2"/>
        <v>584571</v>
      </c>
      <c r="M73" s="77"/>
    </row>
    <row r="74" spans="1:13" s="27" customFormat="1" ht="30">
      <c r="A74" s="77"/>
      <c r="B74" s="60" t="s">
        <v>451</v>
      </c>
      <c r="C74" s="77"/>
      <c r="D74" s="77"/>
      <c r="E74" s="77"/>
      <c r="F74" s="77"/>
      <c r="G74" s="77"/>
      <c r="H74" s="77"/>
      <c r="I74" s="23"/>
      <c r="J74" s="11">
        <v>78268</v>
      </c>
      <c r="K74" s="11">
        <v>0</v>
      </c>
      <c r="L74" s="11">
        <f t="shared" si="2"/>
        <v>78268</v>
      </c>
      <c r="M74" s="77"/>
    </row>
    <row r="75" spans="1:13" s="27" customFormat="1" ht="45">
      <c r="A75" s="78"/>
      <c r="B75" s="29" t="s">
        <v>452</v>
      </c>
      <c r="C75" s="78"/>
      <c r="D75" s="78"/>
      <c r="E75" s="78"/>
      <c r="F75" s="78"/>
      <c r="G75" s="78"/>
      <c r="H75" s="78"/>
      <c r="I75" s="25"/>
      <c r="J75" s="42">
        <v>210435</v>
      </c>
      <c r="K75" s="42">
        <v>142161</v>
      </c>
      <c r="L75" s="42">
        <f t="shared" si="2"/>
        <v>352596</v>
      </c>
      <c r="M75" s="78"/>
    </row>
    <row r="76" spans="1:13" s="45" customFormat="1">
      <c r="A76" s="43"/>
      <c r="B76" s="4"/>
      <c r="C76" s="43"/>
      <c r="D76" s="43"/>
      <c r="E76" s="43"/>
      <c r="F76" s="43"/>
      <c r="G76" s="43"/>
      <c r="H76" s="43"/>
      <c r="I76" s="4"/>
      <c r="J76" s="44"/>
      <c r="K76" s="44"/>
      <c r="L76" s="44"/>
      <c r="M76" s="43"/>
    </row>
    <row r="77" spans="1:13" s="27" customFormat="1" ht="45">
      <c r="A77" s="31">
        <v>9</v>
      </c>
      <c r="B77" s="28" t="s">
        <v>85</v>
      </c>
      <c r="C77" s="31" t="s">
        <v>83</v>
      </c>
      <c r="D77" s="67" t="s">
        <v>482</v>
      </c>
      <c r="E77" s="31" t="s">
        <v>81</v>
      </c>
      <c r="F77" s="31" t="s">
        <v>65</v>
      </c>
      <c r="G77" s="31" t="s">
        <v>66</v>
      </c>
      <c r="H77" s="31" t="s">
        <v>66</v>
      </c>
      <c r="I77" s="28"/>
      <c r="J77" s="40">
        <v>21735985</v>
      </c>
      <c r="K77" s="40">
        <v>27108714</v>
      </c>
      <c r="L77" s="40">
        <f>SUM(I77:K77)</f>
        <v>48844699</v>
      </c>
      <c r="M77" s="31" t="s">
        <v>14</v>
      </c>
    </row>
    <row r="78" spans="1:13" s="45" customFormat="1">
      <c r="A78" s="43"/>
      <c r="B78" s="4"/>
      <c r="C78" s="43"/>
      <c r="D78" s="43"/>
      <c r="E78" s="43"/>
      <c r="F78" s="43"/>
      <c r="G78" s="43"/>
      <c r="H78" s="43"/>
      <c r="I78" s="4"/>
      <c r="J78" s="44"/>
      <c r="K78" s="44"/>
      <c r="L78" s="44"/>
      <c r="M78" s="43"/>
    </row>
    <row r="79" spans="1:13" s="3" customFormat="1" ht="60">
      <c r="A79" s="39">
        <v>10</v>
      </c>
      <c r="B79" s="24" t="s">
        <v>86</v>
      </c>
      <c r="C79" s="68" t="s">
        <v>481</v>
      </c>
      <c r="D79" s="39"/>
      <c r="E79" s="39" t="s">
        <v>68</v>
      </c>
      <c r="F79" s="39" t="s">
        <v>67</v>
      </c>
      <c r="G79" s="39" t="s">
        <v>67</v>
      </c>
      <c r="H79" s="39" t="s">
        <v>67</v>
      </c>
      <c r="I79" s="26">
        <v>0</v>
      </c>
      <c r="J79" s="26">
        <v>0</v>
      </c>
      <c r="K79" s="26">
        <v>0</v>
      </c>
      <c r="L79" s="62">
        <f>I79+J79+K79</f>
        <v>0</v>
      </c>
      <c r="M79" s="57" t="s">
        <v>57</v>
      </c>
    </row>
    <row r="80" spans="1:13" s="45" customFormat="1">
      <c r="A80" s="43"/>
      <c r="B80" s="4"/>
      <c r="C80" s="43"/>
      <c r="D80" s="43"/>
      <c r="E80" s="43"/>
      <c r="F80" s="43"/>
      <c r="G80" s="43"/>
      <c r="H80" s="43"/>
      <c r="I80" s="4"/>
      <c r="J80" s="44"/>
      <c r="K80" s="44"/>
      <c r="L80" s="44"/>
      <c r="M80" s="43"/>
    </row>
    <row r="81" spans="1:13" s="10" customFormat="1">
      <c r="A81" s="58"/>
      <c r="B81" s="9"/>
      <c r="C81" s="58"/>
      <c r="D81" s="58"/>
      <c r="E81" s="58"/>
      <c r="F81" s="58"/>
      <c r="G81" s="58"/>
      <c r="H81" s="58"/>
      <c r="I81" s="9"/>
      <c r="J81" s="9"/>
      <c r="K81" s="9"/>
      <c r="L81" s="9"/>
      <c r="M81" s="58"/>
    </row>
    <row r="82" spans="1:13">
      <c r="A82" s="84" t="s">
        <v>23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 s="3" customFormat="1" ht="31.5" customHeight="1">
      <c r="A83" s="74">
        <v>1</v>
      </c>
      <c r="B83" s="19" t="s">
        <v>24</v>
      </c>
      <c r="C83" s="74" t="s">
        <v>9</v>
      </c>
      <c r="D83" s="74"/>
      <c r="E83" s="74" t="s">
        <v>10</v>
      </c>
      <c r="F83" s="74" t="s">
        <v>64</v>
      </c>
      <c r="G83" s="74" t="s">
        <v>64</v>
      </c>
      <c r="H83" s="74" t="s">
        <v>64</v>
      </c>
      <c r="I83" s="82"/>
      <c r="J83" s="82"/>
      <c r="K83" s="82"/>
      <c r="L83" s="62">
        <f t="shared" ref="L83:L92" si="3">I83+J83+K83</f>
        <v>0</v>
      </c>
      <c r="M83" s="79" t="s">
        <v>11</v>
      </c>
    </row>
    <row r="84" spans="1:13" s="3" customFormat="1" ht="31.5" customHeight="1">
      <c r="A84" s="81"/>
      <c r="B84" s="19" t="s">
        <v>25</v>
      </c>
      <c r="C84" s="81"/>
      <c r="D84" s="81"/>
      <c r="E84" s="81"/>
      <c r="F84" s="81"/>
      <c r="G84" s="81"/>
      <c r="H84" s="81"/>
      <c r="I84" s="83"/>
      <c r="J84" s="83"/>
      <c r="K84" s="83"/>
      <c r="L84" s="62">
        <f t="shared" si="3"/>
        <v>0</v>
      </c>
      <c r="M84" s="80"/>
    </row>
    <row r="85" spans="1:13" s="3" customFormat="1" ht="31.5" customHeight="1">
      <c r="A85" s="74">
        <v>2</v>
      </c>
      <c r="B85" s="19" t="s">
        <v>26</v>
      </c>
      <c r="C85" s="74" t="s">
        <v>9</v>
      </c>
      <c r="D85" s="74"/>
      <c r="E85" s="74" t="s">
        <v>10</v>
      </c>
      <c r="F85" s="74" t="s">
        <v>64</v>
      </c>
      <c r="G85" s="74" t="s">
        <v>64</v>
      </c>
      <c r="H85" s="74" t="s">
        <v>64</v>
      </c>
      <c r="I85" s="82"/>
      <c r="J85" s="82"/>
      <c r="K85" s="82"/>
      <c r="L85" s="62">
        <f t="shared" si="3"/>
        <v>0</v>
      </c>
      <c r="M85" s="79" t="s">
        <v>11</v>
      </c>
    </row>
    <row r="86" spans="1:13" s="3" customFormat="1" ht="31.5" customHeight="1">
      <c r="A86" s="81"/>
      <c r="B86" s="19" t="s">
        <v>27</v>
      </c>
      <c r="C86" s="81"/>
      <c r="D86" s="81"/>
      <c r="E86" s="81"/>
      <c r="F86" s="81"/>
      <c r="G86" s="81"/>
      <c r="H86" s="81"/>
      <c r="I86" s="83"/>
      <c r="J86" s="83"/>
      <c r="K86" s="83"/>
      <c r="L86" s="62">
        <f t="shared" si="3"/>
        <v>0</v>
      </c>
      <c r="M86" s="80"/>
    </row>
    <row r="87" spans="1:13" s="3" customFormat="1" ht="31.5" customHeight="1">
      <c r="A87" s="74">
        <v>3</v>
      </c>
      <c r="B87" s="19" t="s">
        <v>28</v>
      </c>
      <c r="C87" s="74" t="s">
        <v>9</v>
      </c>
      <c r="D87" s="74"/>
      <c r="E87" s="74" t="s">
        <v>10</v>
      </c>
      <c r="F87" s="74" t="s">
        <v>64</v>
      </c>
      <c r="G87" s="74" t="s">
        <v>64</v>
      </c>
      <c r="H87" s="74" t="s">
        <v>64</v>
      </c>
      <c r="I87" s="82"/>
      <c r="J87" s="82"/>
      <c r="K87" s="82"/>
      <c r="L87" s="62">
        <f t="shared" si="3"/>
        <v>0</v>
      </c>
      <c r="M87" s="79" t="s">
        <v>11</v>
      </c>
    </row>
    <row r="88" spans="1:13" s="3" customFormat="1" ht="31.5" customHeight="1">
      <c r="A88" s="81"/>
      <c r="B88" s="19" t="s">
        <v>29</v>
      </c>
      <c r="C88" s="81"/>
      <c r="D88" s="81"/>
      <c r="E88" s="81"/>
      <c r="F88" s="81"/>
      <c r="G88" s="81"/>
      <c r="H88" s="81"/>
      <c r="I88" s="83"/>
      <c r="J88" s="83"/>
      <c r="K88" s="83"/>
      <c r="L88" s="62">
        <f t="shared" si="3"/>
        <v>0</v>
      </c>
      <c r="M88" s="80"/>
    </row>
    <row r="89" spans="1:13" s="3" customFormat="1" ht="31.5" customHeight="1">
      <c r="A89" s="74">
        <v>4</v>
      </c>
      <c r="B89" s="19" t="s">
        <v>30</v>
      </c>
      <c r="C89" s="74" t="s">
        <v>9</v>
      </c>
      <c r="D89" s="74"/>
      <c r="E89" s="74" t="s">
        <v>10</v>
      </c>
      <c r="F89" s="74" t="s">
        <v>64</v>
      </c>
      <c r="G89" s="74" t="s">
        <v>64</v>
      </c>
      <c r="H89" s="74" t="s">
        <v>64</v>
      </c>
      <c r="I89" s="82"/>
      <c r="J89" s="82"/>
      <c r="K89" s="82"/>
      <c r="L89" s="62">
        <f t="shared" si="3"/>
        <v>0</v>
      </c>
      <c r="M89" s="79" t="s">
        <v>11</v>
      </c>
    </row>
    <row r="90" spans="1:13" s="3" customFormat="1" ht="31.5" customHeight="1">
      <c r="A90" s="81"/>
      <c r="B90" s="19" t="s">
        <v>31</v>
      </c>
      <c r="C90" s="81"/>
      <c r="D90" s="81"/>
      <c r="E90" s="81"/>
      <c r="F90" s="81"/>
      <c r="G90" s="81"/>
      <c r="H90" s="81"/>
      <c r="I90" s="83"/>
      <c r="J90" s="83"/>
      <c r="K90" s="83"/>
      <c r="L90" s="62">
        <f t="shared" si="3"/>
        <v>0</v>
      </c>
      <c r="M90" s="80"/>
    </row>
    <row r="91" spans="1:13" s="3" customFormat="1" ht="31.5" customHeight="1">
      <c r="A91" s="74">
        <v>5</v>
      </c>
      <c r="B91" s="19" t="s">
        <v>32</v>
      </c>
      <c r="C91" s="74" t="s">
        <v>9</v>
      </c>
      <c r="D91" s="74"/>
      <c r="E91" s="74" t="s">
        <v>10</v>
      </c>
      <c r="F91" s="74" t="s">
        <v>64</v>
      </c>
      <c r="G91" s="74" t="s">
        <v>64</v>
      </c>
      <c r="H91" s="74" t="s">
        <v>64</v>
      </c>
      <c r="I91" s="82"/>
      <c r="J91" s="82"/>
      <c r="K91" s="82"/>
      <c r="L91" s="62">
        <f t="shared" si="3"/>
        <v>0</v>
      </c>
      <c r="M91" s="79" t="s">
        <v>11</v>
      </c>
    </row>
    <row r="92" spans="1:13" s="3" customFormat="1" ht="31.5" customHeight="1">
      <c r="A92" s="81"/>
      <c r="B92" s="19" t="s">
        <v>33</v>
      </c>
      <c r="C92" s="81"/>
      <c r="D92" s="81"/>
      <c r="E92" s="81"/>
      <c r="F92" s="81"/>
      <c r="G92" s="81"/>
      <c r="H92" s="81"/>
      <c r="I92" s="83"/>
      <c r="J92" s="83"/>
      <c r="K92" s="83"/>
      <c r="L92" s="62">
        <f t="shared" si="3"/>
        <v>0</v>
      </c>
      <c r="M92" s="80"/>
    </row>
    <row r="93" spans="1:13">
      <c r="A93" s="43"/>
      <c r="B93" s="4"/>
      <c r="C93" s="43"/>
      <c r="D93" s="43"/>
      <c r="E93" s="43"/>
      <c r="F93" s="43"/>
      <c r="G93" s="43"/>
      <c r="H93" s="43"/>
      <c r="I93" s="4"/>
      <c r="J93" s="4"/>
      <c r="K93" s="4"/>
      <c r="L93" s="4"/>
      <c r="M93" s="43"/>
    </row>
    <row r="94" spans="1:13" s="3" customFormat="1" ht="57.75" customHeight="1">
      <c r="A94" s="74">
        <v>6</v>
      </c>
      <c r="B94" s="11" t="s">
        <v>87</v>
      </c>
      <c r="C94" s="74" t="s">
        <v>83</v>
      </c>
      <c r="D94" s="74"/>
      <c r="E94" s="74" t="s">
        <v>81</v>
      </c>
      <c r="F94" s="74" t="s">
        <v>65</v>
      </c>
      <c r="G94" s="74" t="s">
        <v>65</v>
      </c>
      <c r="H94" s="74" t="s">
        <v>65</v>
      </c>
      <c r="I94" s="46"/>
      <c r="J94" s="16">
        <v>447246</v>
      </c>
      <c r="K94" s="16">
        <v>519873</v>
      </c>
      <c r="L94" s="16">
        <f t="shared" ref="L94:L112" si="4">I94+J94+K94</f>
        <v>967119</v>
      </c>
      <c r="M94" s="74" t="s">
        <v>62</v>
      </c>
    </row>
    <row r="95" spans="1:13" s="3" customFormat="1" ht="72.75" customHeight="1">
      <c r="A95" s="75"/>
      <c r="B95" s="16" t="s">
        <v>88</v>
      </c>
      <c r="C95" s="75"/>
      <c r="D95" s="75"/>
      <c r="E95" s="75"/>
      <c r="F95" s="75"/>
      <c r="G95" s="75"/>
      <c r="H95" s="75"/>
      <c r="I95" s="46"/>
      <c r="J95" s="16">
        <v>96334</v>
      </c>
      <c r="K95" s="16">
        <v>120908</v>
      </c>
      <c r="L95" s="16">
        <f t="shared" si="4"/>
        <v>217242</v>
      </c>
      <c r="M95" s="75"/>
    </row>
    <row r="96" spans="1:13" s="3" customFormat="1" ht="72.75" customHeight="1">
      <c r="A96" s="75"/>
      <c r="B96" s="16" t="s">
        <v>89</v>
      </c>
      <c r="C96" s="75"/>
      <c r="D96" s="75"/>
      <c r="E96" s="75"/>
      <c r="F96" s="75"/>
      <c r="G96" s="75"/>
      <c r="H96" s="75"/>
      <c r="I96" s="46"/>
      <c r="J96" s="16">
        <v>91738</v>
      </c>
      <c r="K96" s="16">
        <v>94218</v>
      </c>
      <c r="L96" s="16">
        <f t="shared" si="4"/>
        <v>185956</v>
      </c>
      <c r="M96" s="75"/>
    </row>
    <row r="97" spans="1:13" s="3" customFormat="1" ht="73.5" customHeight="1">
      <c r="A97" s="75"/>
      <c r="B97" s="16" t="s">
        <v>90</v>
      </c>
      <c r="C97" s="75"/>
      <c r="D97" s="75"/>
      <c r="E97" s="75"/>
      <c r="F97" s="75"/>
      <c r="G97" s="75"/>
      <c r="H97" s="75"/>
      <c r="I97" s="46"/>
      <c r="J97" s="16">
        <v>51837</v>
      </c>
      <c r="K97" s="16">
        <v>55161</v>
      </c>
      <c r="L97" s="16">
        <f t="shared" si="4"/>
        <v>106998</v>
      </c>
      <c r="M97" s="75"/>
    </row>
    <row r="98" spans="1:13" s="27" customFormat="1" ht="68.25" customHeight="1">
      <c r="A98" s="75"/>
      <c r="B98" s="16" t="s">
        <v>91</v>
      </c>
      <c r="C98" s="75"/>
      <c r="D98" s="75"/>
      <c r="E98" s="75"/>
      <c r="F98" s="75"/>
      <c r="G98" s="75"/>
      <c r="H98" s="75"/>
      <c r="I98" s="46"/>
      <c r="J98" s="16">
        <v>71729</v>
      </c>
      <c r="K98" s="16">
        <v>122520</v>
      </c>
      <c r="L98" s="16">
        <f t="shared" si="4"/>
        <v>194249</v>
      </c>
      <c r="M98" s="75"/>
    </row>
    <row r="99" spans="1:13" s="27" customFormat="1" ht="75" customHeight="1">
      <c r="A99" s="75"/>
      <c r="B99" s="16" t="s">
        <v>92</v>
      </c>
      <c r="C99" s="75"/>
      <c r="D99" s="75"/>
      <c r="E99" s="75"/>
      <c r="F99" s="75"/>
      <c r="G99" s="75"/>
      <c r="H99" s="75"/>
      <c r="I99" s="11"/>
      <c r="J99" s="11">
        <v>40593</v>
      </c>
      <c r="K99" s="11">
        <v>42644</v>
      </c>
      <c r="L99" s="16">
        <f t="shared" si="4"/>
        <v>83237</v>
      </c>
      <c r="M99" s="75"/>
    </row>
    <row r="100" spans="1:13" s="27" customFormat="1" ht="63.75" customHeight="1">
      <c r="A100" s="75"/>
      <c r="B100" s="16" t="s">
        <v>93</v>
      </c>
      <c r="C100" s="75"/>
      <c r="D100" s="75"/>
      <c r="E100" s="75"/>
      <c r="F100" s="75"/>
      <c r="G100" s="75"/>
      <c r="H100" s="75"/>
      <c r="I100" s="11"/>
      <c r="J100" s="11">
        <v>53216</v>
      </c>
      <c r="K100" s="11">
        <v>59990</v>
      </c>
      <c r="L100" s="16">
        <f t="shared" si="4"/>
        <v>113206</v>
      </c>
      <c r="M100" s="75"/>
    </row>
    <row r="101" spans="1:13" s="27" customFormat="1" ht="65.25" customHeight="1">
      <c r="A101" s="75"/>
      <c r="B101" s="16" t="s">
        <v>94</v>
      </c>
      <c r="C101" s="75"/>
      <c r="D101" s="75"/>
      <c r="E101" s="75"/>
      <c r="F101" s="75"/>
      <c r="G101" s="75"/>
      <c r="H101" s="75"/>
      <c r="I101" s="11"/>
      <c r="J101" s="11">
        <v>103998</v>
      </c>
      <c r="K101" s="11">
        <v>106832</v>
      </c>
      <c r="L101" s="16">
        <f t="shared" si="4"/>
        <v>210830</v>
      </c>
      <c r="M101" s="75"/>
    </row>
    <row r="102" spans="1:13" s="27" customFormat="1" ht="65.25" customHeight="1">
      <c r="A102" s="75"/>
      <c r="B102" s="16" t="s">
        <v>95</v>
      </c>
      <c r="C102" s="75"/>
      <c r="D102" s="75"/>
      <c r="E102" s="75"/>
      <c r="F102" s="75"/>
      <c r="G102" s="75"/>
      <c r="H102" s="75"/>
      <c r="I102" s="11"/>
      <c r="J102" s="11">
        <v>53619</v>
      </c>
      <c r="K102" s="11">
        <v>59381</v>
      </c>
      <c r="L102" s="16">
        <f t="shared" si="4"/>
        <v>113000</v>
      </c>
      <c r="M102" s="75"/>
    </row>
    <row r="103" spans="1:13" s="27" customFormat="1" ht="43.5" customHeight="1">
      <c r="A103" s="75"/>
      <c r="B103" s="16" t="s">
        <v>96</v>
      </c>
      <c r="C103" s="75"/>
      <c r="D103" s="75"/>
      <c r="E103" s="75"/>
      <c r="F103" s="75"/>
      <c r="G103" s="75"/>
      <c r="H103" s="75"/>
      <c r="I103" s="11"/>
      <c r="J103" s="11">
        <v>105201</v>
      </c>
      <c r="K103" s="11">
        <v>101805</v>
      </c>
      <c r="L103" s="16">
        <f t="shared" si="4"/>
        <v>207006</v>
      </c>
      <c r="M103" s="75"/>
    </row>
    <row r="104" spans="1:13" s="27" customFormat="1" ht="43.5" customHeight="1">
      <c r="A104" s="75"/>
      <c r="B104" s="16" t="s">
        <v>97</v>
      </c>
      <c r="C104" s="75"/>
      <c r="D104" s="75"/>
      <c r="E104" s="75"/>
      <c r="F104" s="75"/>
      <c r="G104" s="75"/>
      <c r="H104" s="75"/>
      <c r="I104" s="11"/>
      <c r="J104" s="11">
        <v>127890</v>
      </c>
      <c r="K104" s="11">
        <v>161555</v>
      </c>
      <c r="L104" s="16">
        <f t="shared" si="4"/>
        <v>289445</v>
      </c>
      <c r="M104" s="75"/>
    </row>
    <row r="105" spans="1:13" s="27" customFormat="1" ht="68.25" customHeight="1">
      <c r="A105" s="75"/>
      <c r="B105" s="16" t="s">
        <v>98</v>
      </c>
      <c r="C105" s="75"/>
      <c r="D105" s="75"/>
      <c r="E105" s="75"/>
      <c r="F105" s="75"/>
      <c r="G105" s="75"/>
      <c r="H105" s="75"/>
      <c r="I105" s="11"/>
      <c r="J105" s="11">
        <v>134998</v>
      </c>
      <c r="K105" s="11">
        <v>101197</v>
      </c>
      <c r="L105" s="16">
        <f t="shared" si="4"/>
        <v>236195</v>
      </c>
      <c r="M105" s="75"/>
    </row>
    <row r="106" spans="1:13" s="27" customFormat="1" ht="66.75" customHeight="1">
      <c r="A106" s="75"/>
      <c r="B106" s="16" t="s">
        <v>99</v>
      </c>
      <c r="C106" s="75"/>
      <c r="D106" s="75"/>
      <c r="E106" s="75"/>
      <c r="F106" s="75"/>
      <c r="G106" s="75"/>
      <c r="H106" s="75"/>
      <c r="I106" s="11"/>
      <c r="J106" s="11">
        <v>85555</v>
      </c>
      <c r="K106" s="11">
        <v>98748</v>
      </c>
      <c r="L106" s="16">
        <f t="shared" si="4"/>
        <v>184303</v>
      </c>
      <c r="M106" s="75"/>
    </row>
    <row r="107" spans="1:13" s="27" customFormat="1" ht="71.25" customHeight="1">
      <c r="A107" s="75"/>
      <c r="B107" s="16" t="s">
        <v>100</v>
      </c>
      <c r="C107" s="75"/>
      <c r="D107" s="75"/>
      <c r="E107" s="75"/>
      <c r="F107" s="75"/>
      <c r="G107" s="75"/>
      <c r="H107" s="75"/>
      <c r="I107" s="11"/>
      <c r="J107" s="11">
        <v>88111</v>
      </c>
      <c r="K107" s="11">
        <v>92416</v>
      </c>
      <c r="L107" s="16">
        <f t="shared" si="4"/>
        <v>180527</v>
      </c>
      <c r="M107" s="75"/>
    </row>
    <row r="108" spans="1:13" s="27" customFormat="1" ht="70.5" customHeight="1">
      <c r="A108" s="75"/>
      <c r="B108" s="16" t="s">
        <v>101</v>
      </c>
      <c r="C108" s="75"/>
      <c r="D108" s="75"/>
      <c r="E108" s="75"/>
      <c r="F108" s="75"/>
      <c r="G108" s="75"/>
      <c r="H108" s="75"/>
      <c r="I108" s="11"/>
      <c r="J108" s="11">
        <v>84785</v>
      </c>
      <c r="K108" s="11">
        <v>103651</v>
      </c>
      <c r="L108" s="16">
        <f t="shared" si="4"/>
        <v>188436</v>
      </c>
      <c r="M108" s="75"/>
    </row>
    <row r="109" spans="1:13" s="27" customFormat="1" ht="60" customHeight="1">
      <c r="A109" s="75"/>
      <c r="B109" s="11" t="s">
        <v>102</v>
      </c>
      <c r="C109" s="75"/>
      <c r="D109" s="75"/>
      <c r="E109" s="75"/>
      <c r="F109" s="75"/>
      <c r="G109" s="75"/>
      <c r="H109" s="75"/>
      <c r="I109" s="11"/>
      <c r="J109" s="11">
        <v>33695</v>
      </c>
      <c r="K109" s="11">
        <v>0</v>
      </c>
      <c r="L109" s="16">
        <f t="shared" si="4"/>
        <v>33695</v>
      </c>
      <c r="M109" s="75"/>
    </row>
    <row r="110" spans="1:13" s="27" customFormat="1" ht="60">
      <c r="A110" s="75"/>
      <c r="B110" s="16" t="s">
        <v>103</v>
      </c>
      <c r="C110" s="75"/>
      <c r="D110" s="75"/>
      <c r="E110" s="75"/>
      <c r="F110" s="75"/>
      <c r="G110" s="75"/>
      <c r="H110" s="75"/>
      <c r="I110" s="11"/>
      <c r="J110" s="11">
        <v>0</v>
      </c>
      <c r="K110" s="11">
        <v>2714</v>
      </c>
      <c r="L110" s="16">
        <f t="shared" si="4"/>
        <v>2714</v>
      </c>
      <c r="M110" s="75"/>
    </row>
    <row r="111" spans="1:13" s="27" customFormat="1" ht="86.25" customHeight="1">
      <c r="A111" s="75"/>
      <c r="B111" s="16" t="s">
        <v>104</v>
      </c>
      <c r="C111" s="75"/>
      <c r="D111" s="75"/>
      <c r="E111" s="75"/>
      <c r="F111" s="75"/>
      <c r="G111" s="75"/>
      <c r="H111" s="75"/>
      <c r="I111" s="11"/>
      <c r="J111" s="11">
        <v>0</v>
      </c>
      <c r="K111" s="11">
        <v>2738</v>
      </c>
      <c r="L111" s="16">
        <f t="shared" si="4"/>
        <v>2738</v>
      </c>
      <c r="M111" s="75"/>
    </row>
    <row r="112" spans="1:13" s="27" customFormat="1" ht="52.5" customHeight="1">
      <c r="A112" s="81"/>
      <c r="B112" s="16" t="s">
        <v>105</v>
      </c>
      <c r="C112" s="81"/>
      <c r="D112" s="81"/>
      <c r="E112" s="81"/>
      <c r="F112" s="81"/>
      <c r="G112" s="81"/>
      <c r="H112" s="81"/>
      <c r="I112" s="11"/>
      <c r="J112" s="11">
        <v>0</v>
      </c>
      <c r="K112" s="11">
        <v>41489</v>
      </c>
      <c r="L112" s="16">
        <f t="shared" si="4"/>
        <v>41489</v>
      </c>
      <c r="M112" s="81"/>
    </row>
    <row r="113" spans="1:13" s="27" customFormat="1">
      <c r="A113" s="43"/>
      <c r="B113" s="4"/>
      <c r="C113" s="43"/>
      <c r="D113" s="43"/>
      <c r="E113" s="43"/>
      <c r="F113" s="43"/>
      <c r="G113" s="43"/>
      <c r="H113" s="43"/>
      <c r="I113" s="4"/>
      <c r="J113" s="4"/>
      <c r="K113" s="4"/>
      <c r="L113" s="4"/>
      <c r="M113" s="43"/>
    </row>
    <row r="114" spans="1:13" s="27" customFormat="1" ht="48" customHeight="1">
      <c r="A114" s="76">
        <v>7</v>
      </c>
      <c r="B114" s="16" t="s">
        <v>106</v>
      </c>
      <c r="C114" s="76" t="s">
        <v>83</v>
      </c>
      <c r="D114" s="76"/>
      <c r="E114" s="76" t="s">
        <v>81</v>
      </c>
      <c r="F114" s="76" t="s">
        <v>66</v>
      </c>
      <c r="G114" s="76" t="s">
        <v>66</v>
      </c>
      <c r="H114" s="76" t="s">
        <v>66</v>
      </c>
      <c r="I114" s="11"/>
      <c r="J114" s="11">
        <v>19584.599999999999</v>
      </c>
      <c r="K114" s="11">
        <v>19240</v>
      </c>
      <c r="L114" s="16">
        <f t="shared" ref="L114:L143" si="5">I114+J114+K114</f>
        <v>38824.6</v>
      </c>
      <c r="M114" s="76" t="s">
        <v>136</v>
      </c>
    </row>
    <row r="115" spans="1:13" s="27" customFormat="1" ht="44.25" customHeight="1">
      <c r="A115" s="77"/>
      <c r="B115" s="16" t="s">
        <v>107</v>
      </c>
      <c r="C115" s="77"/>
      <c r="D115" s="77"/>
      <c r="E115" s="77"/>
      <c r="F115" s="77"/>
      <c r="G115" s="77"/>
      <c r="H115" s="77"/>
      <c r="I115" s="11"/>
      <c r="J115" s="11">
        <v>111173.1</v>
      </c>
      <c r="K115" s="11">
        <v>103828</v>
      </c>
      <c r="L115" s="16">
        <f t="shared" si="5"/>
        <v>215001.1</v>
      </c>
      <c r="M115" s="77"/>
    </row>
    <row r="116" spans="1:13" s="27" customFormat="1" ht="46.5" customHeight="1">
      <c r="A116" s="77"/>
      <c r="B116" s="14" t="s">
        <v>108</v>
      </c>
      <c r="C116" s="77"/>
      <c r="D116" s="77"/>
      <c r="E116" s="77"/>
      <c r="F116" s="77"/>
      <c r="G116" s="77"/>
      <c r="H116" s="77"/>
      <c r="I116" s="11"/>
      <c r="J116" s="11">
        <v>116793.2</v>
      </c>
      <c r="K116" s="11">
        <v>127908</v>
      </c>
      <c r="L116" s="16">
        <f t="shared" si="5"/>
        <v>244701.2</v>
      </c>
      <c r="M116" s="77"/>
    </row>
    <row r="117" spans="1:13" s="27" customFormat="1" ht="42.75" customHeight="1">
      <c r="A117" s="77"/>
      <c r="B117" s="14" t="s">
        <v>109</v>
      </c>
      <c r="C117" s="77"/>
      <c r="D117" s="77"/>
      <c r="E117" s="77"/>
      <c r="F117" s="77"/>
      <c r="G117" s="77"/>
      <c r="H117" s="77"/>
      <c r="I117" s="11"/>
      <c r="J117" s="11">
        <v>231482.9</v>
      </c>
      <c r="K117" s="11">
        <v>40131</v>
      </c>
      <c r="L117" s="16">
        <f t="shared" si="5"/>
        <v>271613.90000000002</v>
      </c>
      <c r="M117" s="77"/>
    </row>
    <row r="118" spans="1:13" s="27" customFormat="1" ht="42" customHeight="1">
      <c r="A118" s="77"/>
      <c r="B118" s="11" t="s">
        <v>110</v>
      </c>
      <c r="C118" s="77"/>
      <c r="D118" s="77"/>
      <c r="E118" s="77"/>
      <c r="F118" s="77"/>
      <c r="G118" s="77"/>
      <c r="H118" s="77"/>
      <c r="I118" s="11"/>
      <c r="J118" s="11">
        <v>40436</v>
      </c>
      <c r="K118" s="11">
        <v>50386</v>
      </c>
      <c r="L118" s="16">
        <f t="shared" si="5"/>
        <v>90822</v>
      </c>
      <c r="M118" s="77"/>
    </row>
    <row r="119" spans="1:13" s="27" customFormat="1" ht="43.5" customHeight="1">
      <c r="A119" s="77"/>
      <c r="B119" s="11" t="s">
        <v>111</v>
      </c>
      <c r="C119" s="77"/>
      <c r="D119" s="77"/>
      <c r="E119" s="77"/>
      <c r="F119" s="77"/>
      <c r="G119" s="77"/>
      <c r="H119" s="77"/>
      <c r="I119" s="11"/>
      <c r="J119" s="11">
        <v>20148.5</v>
      </c>
      <c r="K119" s="11">
        <v>17357</v>
      </c>
      <c r="L119" s="16">
        <f t="shared" si="5"/>
        <v>37505.5</v>
      </c>
      <c r="M119" s="77"/>
    </row>
    <row r="120" spans="1:13" s="27" customFormat="1" ht="42" customHeight="1">
      <c r="A120" s="77"/>
      <c r="B120" s="14" t="s">
        <v>112</v>
      </c>
      <c r="C120" s="77"/>
      <c r="D120" s="77"/>
      <c r="E120" s="77"/>
      <c r="F120" s="77"/>
      <c r="G120" s="77"/>
      <c r="H120" s="77"/>
      <c r="I120" s="11"/>
      <c r="J120" s="11">
        <v>169569.5</v>
      </c>
      <c r="K120" s="11">
        <v>194205</v>
      </c>
      <c r="L120" s="16">
        <f t="shared" si="5"/>
        <v>363774.5</v>
      </c>
      <c r="M120" s="77"/>
    </row>
    <row r="121" spans="1:13" s="27" customFormat="1" ht="42" customHeight="1">
      <c r="A121" s="77"/>
      <c r="B121" s="14" t="s">
        <v>113</v>
      </c>
      <c r="C121" s="77"/>
      <c r="D121" s="77"/>
      <c r="E121" s="77"/>
      <c r="F121" s="77"/>
      <c r="G121" s="77"/>
      <c r="H121" s="77"/>
      <c r="I121" s="11"/>
      <c r="J121" s="11">
        <v>57156.5</v>
      </c>
      <c r="K121" s="11">
        <v>58464</v>
      </c>
      <c r="L121" s="16">
        <f t="shared" si="5"/>
        <v>115620.5</v>
      </c>
      <c r="M121" s="77"/>
    </row>
    <row r="122" spans="1:13" s="27" customFormat="1" ht="46.5" customHeight="1">
      <c r="A122" s="77"/>
      <c r="B122" s="14" t="s">
        <v>114</v>
      </c>
      <c r="C122" s="77"/>
      <c r="D122" s="77"/>
      <c r="E122" s="77"/>
      <c r="F122" s="77"/>
      <c r="G122" s="77"/>
      <c r="H122" s="77"/>
      <c r="I122" s="11"/>
      <c r="J122" s="11">
        <v>3611262.2</v>
      </c>
      <c r="K122" s="11">
        <v>4331378</v>
      </c>
      <c r="L122" s="16">
        <f t="shared" si="5"/>
        <v>7942640.2000000002</v>
      </c>
      <c r="M122" s="77"/>
    </row>
    <row r="123" spans="1:13" s="27" customFormat="1" ht="60" customHeight="1">
      <c r="A123" s="77"/>
      <c r="B123" s="11" t="s">
        <v>115</v>
      </c>
      <c r="C123" s="77"/>
      <c r="D123" s="77"/>
      <c r="E123" s="77"/>
      <c r="F123" s="77"/>
      <c r="G123" s="77"/>
      <c r="H123" s="77"/>
      <c r="I123" s="11"/>
      <c r="J123" s="11">
        <v>97557.4</v>
      </c>
      <c r="K123" s="11">
        <v>249045</v>
      </c>
      <c r="L123" s="16">
        <f t="shared" si="5"/>
        <v>346602.4</v>
      </c>
      <c r="M123" s="77"/>
    </row>
    <row r="124" spans="1:13" s="27" customFormat="1" ht="54.75" customHeight="1">
      <c r="A124" s="77"/>
      <c r="B124" s="11" t="s">
        <v>116</v>
      </c>
      <c r="C124" s="77"/>
      <c r="D124" s="77"/>
      <c r="E124" s="77"/>
      <c r="F124" s="77"/>
      <c r="G124" s="77"/>
      <c r="H124" s="77"/>
      <c r="I124" s="11"/>
      <c r="J124" s="11">
        <v>7597.9</v>
      </c>
      <c r="K124" s="11">
        <v>8035</v>
      </c>
      <c r="L124" s="16">
        <f t="shared" si="5"/>
        <v>15632.9</v>
      </c>
      <c r="M124" s="77"/>
    </row>
    <row r="125" spans="1:13" s="3" customFormat="1" ht="58.5" customHeight="1">
      <c r="A125" s="77"/>
      <c r="B125" s="14" t="s">
        <v>117</v>
      </c>
      <c r="C125" s="77"/>
      <c r="D125" s="77"/>
      <c r="E125" s="77"/>
      <c r="F125" s="77"/>
      <c r="G125" s="77"/>
      <c r="H125" s="77"/>
      <c r="I125" s="16"/>
      <c r="J125" s="16">
        <v>27161.3</v>
      </c>
      <c r="K125" s="16">
        <v>25202</v>
      </c>
      <c r="L125" s="16">
        <f t="shared" si="5"/>
        <v>52363.3</v>
      </c>
      <c r="M125" s="77"/>
    </row>
    <row r="126" spans="1:13" s="3" customFormat="1" ht="58.5" customHeight="1">
      <c r="A126" s="77"/>
      <c r="B126" s="14" t="s">
        <v>118</v>
      </c>
      <c r="C126" s="77"/>
      <c r="D126" s="77"/>
      <c r="E126" s="77"/>
      <c r="F126" s="77"/>
      <c r="G126" s="77"/>
      <c r="H126" s="77"/>
      <c r="I126" s="16"/>
      <c r="J126" s="16">
        <v>434271.7</v>
      </c>
      <c r="K126" s="16">
        <v>1136034</v>
      </c>
      <c r="L126" s="16">
        <f t="shared" si="5"/>
        <v>1570305.7</v>
      </c>
      <c r="M126" s="77"/>
    </row>
    <row r="127" spans="1:13" s="27" customFormat="1" ht="63" customHeight="1">
      <c r="A127" s="77"/>
      <c r="B127" s="16" t="s">
        <v>119</v>
      </c>
      <c r="C127" s="77"/>
      <c r="D127" s="77"/>
      <c r="E127" s="77"/>
      <c r="F127" s="77"/>
      <c r="G127" s="77"/>
      <c r="H127" s="77"/>
      <c r="I127" s="11"/>
      <c r="J127" s="11">
        <v>283484.79999999999</v>
      </c>
      <c r="K127" s="11">
        <v>200870</v>
      </c>
      <c r="L127" s="16">
        <f t="shared" si="5"/>
        <v>484354.8</v>
      </c>
      <c r="M127" s="77"/>
    </row>
    <row r="128" spans="1:13" s="27" customFormat="1" ht="72" customHeight="1">
      <c r="A128" s="77"/>
      <c r="B128" s="14" t="s">
        <v>120</v>
      </c>
      <c r="C128" s="77"/>
      <c r="D128" s="77"/>
      <c r="E128" s="77"/>
      <c r="F128" s="77"/>
      <c r="G128" s="77"/>
      <c r="H128" s="77"/>
      <c r="I128" s="11"/>
      <c r="J128" s="11">
        <v>96997.1</v>
      </c>
      <c r="K128" s="11">
        <v>118505</v>
      </c>
      <c r="L128" s="16">
        <f t="shared" si="5"/>
        <v>215502.1</v>
      </c>
      <c r="M128" s="77"/>
    </row>
    <row r="129" spans="1:13" s="27" customFormat="1" ht="54.75" customHeight="1">
      <c r="A129" s="77"/>
      <c r="B129" s="11" t="s">
        <v>121</v>
      </c>
      <c r="C129" s="77"/>
      <c r="D129" s="77"/>
      <c r="E129" s="77"/>
      <c r="F129" s="77"/>
      <c r="G129" s="77"/>
      <c r="H129" s="77"/>
      <c r="I129" s="11"/>
      <c r="J129" s="11">
        <v>48748.47</v>
      </c>
      <c r="K129" s="11">
        <v>88471</v>
      </c>
      <c r="L129" s="16">
        <f t="shared" si="5"/>
        <v>137219.47</v>
      </c>
      <c r="M129" s="77"/>
    </row>
    <row r="130" spans="1:13" s="27" customFormat="1" ht="53.25" customHeight="1">
      <c r="A130" s="77"/>
      <c r="B130" s="14" t="s">
        <v>122</v>
      </c>
      <c r="C130" s="77"/>
      <c r="D130" s="77"/>
      <c r="E130" s="77"/>
      <c r="F130" s="77"/>
      <c r="G130" s="77"/>
      <c r="H130" s="77"/>
      <c r="I130" s="11"/>
      <c r="J130" s="11">
        <v>23226</v>
      </c>
      <c r="K130" s="11">
        <v>20079</v>
      </c>
      <c r="L130" s="16">
        <f t="shared" si="5"/>
        <v>43305</v>
      </c>
      <c r="M130" s="77"/>
    </row>
    <row r="131" spans="1:13" s="27" customFormat="1" ht="50.25" customHeight="1">
      <c r="A131" s="77"/>
      <c r="B131" s="11" t="s">
        <v>123</v>
      </c>
      <c r="C131" s="77"/>
      <c r="D131" s="77"/>
      <c r="E131" s="77"/>
      <c r="F131" s="77"/>
      <c r="G131" s="77"/>
      <c r="H131" s="77"/>
      <c r="I131" s="11"/>
      <c r="J131" s="11">
        <v>14910.74</v>
      </c>
      <c r="K131" s="11">
        <v>16249</v>
      </c>
      <c r="L131" s="16">
        <f t="shared" si="5"/>
        <v>31159.739999999998</v>
      </c>
      <c r="M131" s="77"/>
    </row>
    <row r="132" spans="1:13" s="27" customFormat="1" ht="63" customHeight="1">
      <c r="A132" s="77"/>
      <c r="B132" s="14" t="s">
        <v>124</v>
      </c>
      <c r="C132" s="77"/>
      <c r="D132" s="77"/>
      <c r="E132" s="77"/>
      <c r="F132" s="77"/>
      <c r="G132" s="77"/>
      <c r="H132" s="77"/>
      <c r="I132" s="11"/>
      <c r="J132" s="11">
        <v>27789.98</v>
      </c>
      <c r="K132" s="11">
        <v>33777</v>
      </c>
      <c r="L132" s="16">
        <f t="shared" si="5"/>
        <v>61566.979999999996</v>
      </c>
      <c r="M132" s="77"/>
    </row>
    <row r="133" spans="1:13" s="27" customFormat="1" ht="57" customHeight="1">
      <c r="A133" s="77"/>
      <c r="B133" s="14" t="s">
        <v>125</v>
      </c>
      <c r="C133" s="77"/>
      <c r="D133" s="77"/>
      <c r="E133" s="77"/>
      <c r="F133" s="77"/>
      <c r="G133" s="77"/>
      <c r="H133" s="77"/>
      <c r="I133" s="11"/>
      <c r="J133" s="11">
        <v>16683</v>
      </c>
      <c r="K133" s="11">
        <v>21070</v>
      </c>
      <c r="L133" s="16">
        <f t="shared" si="5"/>
        <v>37753</v>
      </c>
      <c r="M133" s="77"/>
    </row>
    <row r="134" spans="1:13" s="27" customFormat="1" ht="43.5" customHeight="1">
      <c r="A134" s="77"/>
      <c r="B134" s="14" t="s">
        <v>126</v>
      </c>
      <c r="C134" s="77"/>
      <c r="D134" s="77"/>
      <c r="E134" s="77"/>
      <c r="F134" s="77"/>
      <c r="G134" s="77"/>
      <c r="H134" s="77"/>
      <c r="I134" s="11"/>
      <c r="J134" s="11">
        <v>27433.88</v>
      </c>
      <c r="K134" s="11">
        <v>20627</v>
      </c>
      <c r="L134" s="16">
        <f t="shared" si="5"/>
        <v>48060.880000000005</v>
      </c>
      <c r="M134" s="77"/>
    </row>
    <row r="135" spans="1:13" s="27" customFormat="1" ht="50.25" customHeight="1">
      <c r="A135" s="77"/>
      <c r="B135" s="11" t="s">
        <v>127</v>
      </c>
      <c r="C135" s="77"/>
      <c r="D135" s="77"/>
      <c r="E135" s="77"/>
      <c r="F135" s="77"/>
      <c r="G135" s="77"/>
      <c r="H135" s="77"/>
      <c r="I135" s="11"/>
      <c r="J135" s="11">
        <v>18065.82</v>
      </c>
      <c r="K135" s="11">
        <v>26371</v>
      </c>
      <c r="L135" s="16">
        <f t="shared" si="5"/>
        <v>44436.82</v>
      </c>
      <c r="M135" s="77"/>
    </row>
    <row r="136" spans="1:13" s="27" customFormat="1" ht="42" customHeight="1">
      <c r="A136" s="77"/>
      <c r="B136" s="14" t="s">
        <v>128</v>
      </c>
      <c r="C136" s="77"/>
      <c r="D136" s="77"/>
      <c r="E136" s="77"/>
      <c r="F136" s="77"/>
      <c r="G136" s="77"/>
      <c r="H136" s="77"/>
      <c r="I136" s="11"/>
      <c r="J136" s="11">
        <v>16095.53</v>
      </c>
      <c r="K136" s="11">
        <v>29971</v>
      </c>
      <c r="L136" s="16">
        <f t="shared" si="5"/>
        <v>46066.53</v>
      </c>
      <c r="M136" s="77"/>
    </row>
    <row r="137" spans="1:13" s="27" customFormat="1" ht="45" customHeight="1">
      <c r="A137" s="77"/>
      <c r="B137" s="14" t="s">
        <v>129</v>
      </c>
      <c r="C137" s="77"/>
      <c r="D137" s="77"/>
      <c r="E137" s="77"/>
      <c r="F137" s="77"/>
      <c r="G137" s="77"/>
      <c r="H137" s="77"/>
      <c r="I137" s="11"/>
      <c r="J137" s="11">
        <v>15518.44</v>
      </c>
      <c r="K137" s="11">
        <v>16435</v>
      </c>
      <c r="L137" s="16">
        <f t="shared" si="5"/>
        <v>31953.440000000002</v>
      </c>
      <c r="M137" s="77"/>
    </row>
    <row r="138" spans="1:13" s="27" customFormat="1" ht="53.25" customHeight="1">
      <c r="A138" s="77"/>
      <c r="B138" s="11" t="s">
        <v>130</v>
      </c>
      <c r="C138" s="77"/>
      <c r="D138" s="77"/>
      <c r="E138" s="77"/>
      <c r="F138" s="77"/>
      <c r="G138" s="77"/>
      <c r="H138" s="77"/>
      <c r="I138" s="11"/>
      <c r="J138" s="11">
        <v>15185.83</v>
      </c>
      <c r="K138" s="11">
        <v>15116</v>
      </c>
      <c r="L138" s="16">
        <f t="shared" si="5"/>
        <v>30301.83</v>
      </c>
      <c r="M138" s="77"/>
    </row>
    <row r="139" spans="1:13" s="27" customFormat="1" ht="53.25" customHeight="1">
      <c r="A139" s="77"/>
      <c r="B139" s="11" t="s">
        <v>131</v>
      </c>
      <c r="C139" s="77"/>
      <c r="D139" s="77"/>
      <c r="E139" s="77"/>
      <c r="F139" s="77"/>
      <c r="G139" s="77"/>
      <c r="H139" s="77"/>
      <c r="I139" s="11"/>
      <c r="J139" s="11">
        <v>15847.59</v>
      </c>
      <c r="K139" s="11">
        <v>16954</v>
      </c>
      <c r="L139" s="16">
        <f t="shared" si="5"/>
        <v>32801.589999999997</v>
      </c>
      <c r="M139" s="77"/>
    </row>
    <row r="140" spans="1:13" s="27" customFormat="1" ht="42" customHeight="1">
      <c r="A140" s="77"/>
      <c r="B140" s="11" t="s">
        <v>132</v>
      </c>
      <c r="C140" s="77"/>
      <c r="D140" s="77"/>
      <c r="E140" s="77"/>
      <c r="F140" s="77"/>
      <c r="G140" s="77"/>
      <c r="H140" s="77"/>
      <c r="I140" s="11"/>
      <c r="J140" s="11">
        <v>17956</v>
      </c>
      <c r="K140" s="11">
        <v>19175</v>
      </c>
      <c r="L140" s="16">
        <f t="shared" si="5"/>
        <v>37131</v>
      </c>
      <c r="M140" s="77"/>
    </row>
    <row r="141" spans="1:13" s="27" customFormat="1" ht="45" customHeight="1">
      <c r="A141" s="77"/>
      <c r="B141" s="11" t="s">
        <v>133</v>
      </c>
      <c r="C141" s="77"/>
      <c r="D141" s="77"/>
      <c r="E141" s="77"/>
      <c r="F141" s="77"/>
      <c r="G141" s="77"/>
      <c r="H141" s="77"/>
      <c r="I141" s="11"/>
      <c r="J141" s="11">
        <v>21927.85</v>
      </c>
      <c r="K141" s="11">
        <v>48498</v>
      </c>
      <c r="L141" s="16">
        <f t="shared" si="5"/>
        <v>70425.850000000006</v>
      </c>
      <c r="M141" s="77"/>
    </row>
    <row r="142" spans="1:13" s="27" customFormat="1" ht="54.75" customHeight="1">
      <c r="A142" s="77"/>
      <c r="B142" s="14" t="s">
        <v>134</v>
      </c>
      <c r="C142" s="77"/>
      <c r="D142" s="77"/>
      <c r="E142" s="77"/>
      <c r="F142" s="77"/>
      <c r="G142" s="77"/>
      <c r="H142" s="77"/>
      <c r="I142" s="11"/>
      <c r="J142" s="11">
        <v>16553.169999999998</v>
      </c>
      <c r="K142" s="11">
        <v>16541</v>
      </c>
      <c r="L142" s="16">
        <f t="shared" si="5"/>
        <v>33094.17</v>
      </c>
      <c r="M142" s="77"/>
    </row>
    <row r="143" spans="1:13" s="27" customFormat="1" ht="43.5" customHeight="1">
      <c r="A143" s="78"/>
      <c r="B143" s="11" t="s">
        <v>135</v>
      </c>
      <c r="C143" s="78"/>
      <c r="D143" s="78"/>
      <c r="E143" s="78"/>
      <c r="F143" s="78"/>
      <c r="G143" s="78"/>
      <c r="H143" s="78"/>
      <c r="I143" s="11"/>
      <c r="J143" s="11">
        <v>19166.21</v>
      </c>
      <c r="K143" s="11">
        <v>27325</v>
      </c>
      <c r="L143" s="16">
        <f t="shared" si="5"/>
        <v>46491.21</v>
      </c>
      <c r="M143" s="78"/>
    </row>
    <row r="144" spans="1:13" s="27" customFormat="1">
      <c r="A144" s="43"/>
      <c r="B144" s="4"/>
      <c r="C144" s="43"/>
      <c r="D144" s="43"/>
      <c r="E144" s="43"/>
      <c r="F144" s="43"/>
      <c r="G144" s="43"/>
      <c r="H144" s="43"/>
      <c r="I144" s="4"/>
      <c r="J144" s="4"/>
      <c r="K144" s="4"/>
      <c r="L144" s="4"/>
      <c r="M144" s="43"/>
    </row>
    <row r="145" spans="1:13" s="27" customFormat="1" ht="39.75" customHeight="1">
      <c r="A145" s="76">
        <v>8</v>
      </c>
      <c r="B145" s="11" t="s">
        <v>137</v>
      </c>
      <c r="C145" s="76" t="s">
        <v>83</v>
      </c>
      <c r="D145" s="76"/>
      <c r="E145" s="76" t="s">
        <v>81</v>
      </c>
      <c r="F145" s="76" t="s">
        <v>67</v>
      </c>
      <c r="G145" s="76" t="s">
        <v>67</v>
      </c>
      <c r="H145" s="76" t="s">
        <v>67</v>
      </c>
      <c r="I145" s="11"/>
      <c r="J145" s="11">
        <v>19558.400000000001</v>
      </c>
      <c r="K145" s="11">
        <v>20954</v>
      </c>
      <c r="L145" s="16">
        <f t="shared" ref="L145:L178" si="6">I145+J145+K145</f>
        <v>40512.400000000001</v>
      </c>
      <c r="M145" s="76" t="s">
        <v>171</v>
      </c>
    </row>
    <row r="146" spans="1:13" s="27" customFormat="1" ht="45" customHeight="1">
      <c r="A146" s="77"/>
      <c r="B146" s="11" t="s">
        <v>138</v>
      </c>
      <c r="C146" s="77"/>
      <c r="D146" s="77"/>
      <c r="E146" s="77"/>
      <c r="F146" s="77"/>
      <c r="G146" s="77"/>
      <c r="H146" s="77"/>
      <c r="I146" s="11"/>
      <c r="J146" s="11">
        <v>192930.41</v>
      </c>
      <c r="K146" s="11">
        <v>143815</v>
      </c>
      <c r="L146" s="16">
        <f t="shared" si="6"/>
        <v>336745.41000000003</v>
      </c>
      <c r="M146" s="77"/>
    </row>
    <row r="147" spans="1:13" s="27" customFormat="1" ht="35.25" customHeight="1">
      <c r="A147" s="77"/>
      <c r="B147" s="14" t="s">
        <v>139</v>
      </c>
      <c r="C147" s="77"/>
      <c r="D147" s="77"/>
      <c r="E147" s="77"/>
      <c r="F147" s="77"/>
      <c r="G147" s="77"/>
      <c r="H147" s="77"/>
      <c r="I147" s="11"/>
      <c r="J147" s="11">
        <v>35335.120000000003</v>
      </c>
      <c r="K147" s="11">
        <v>92610</v>
      </c>
      <c r="L147" s="16">
        <f t="shared" si="6"/>
        <v>127945.12</v>
      </c>
      <c r="M147" s="77"/>
    </row>
    <row r="148" spans="1:13" s="27" customFormat="1" ht="35.25" customHeight="1">
      <c r="A148" s="77"/>
      <c r="B148" s="14" t="s">
        <v>140</v>
      </c>
      <c r="C148" s="77"/>
      <c r="D148" s="77"/>
      <c r="E148" s="77"/>
      <c r="F148" s="77"/>
      <c r="G148" s="77"/>
      <c r="H148" s="77"/>
      <c r="I148" s="11"/>
      <c r="J148" s="11">
        <v>36284.57</v>
      </c>
      <c r="K148" s="11">
        <v>50929</v>
      </c>
      <c r="L148" s="16">
        <f t="shared" si="6"/>
        <v>87213.57</v>
      </c>
      <c r="M148" s="77"/>
    </row>
    <row r="149" spans="1:13" s="27" customFormat="1" ht="50.25" customHeight="1">
      <c r="A149" s="77"/>
      <c r="B149" s="15" t="s">
        <v>141</v>
      </c>
      <c r="C149" s="77"/>
      <c r="D149" s="77"/>
      <c r="E149" s="77"/>
      <c r="F149" s="77"/>
      <c r="G149" s="77"/>
      <c r="H149" s="77"/>
      <c r="I149" s="11"/>
      <c r="J149" s="11">
        <v>28459.52</v>
      </c>
      <c r="K149" s="11">
        <v>35181</v>
      </c>
      <c r="L149" s="16">
        <f t="shared" si="6"/>
        <v>63640.520000000004</v>
      </c>
      <c r="M149" s="77"/>
    </row>
    <row r="150" spans="1:13" s="27" customFormat="1" ht="39.75" customHeight="1">
      <c r="A150" s="77"/>
      <c r="B150" s="15" t="s">
        <v>142</v>
      </c>
      <c r="C150" s="77"/>
      <c r="D150" s="77"/>
      <c r="E150" s="77"/>
      <c r="F150" s="77"/>
      <c r="G150" s="77"/>
      <c r="H150" s="77"/>
      <c r="I150" s="11"/>
      <c r="J150" s="11">
        <v>37496</v>
      </c>
      <c r="K150" s="11">
        <v>54053</v>
      </c>
      <c r="L150" s="16">
        <f t="shared" si="6"/>
        <v>91549</v>
      </c>
      <c r="M150" s="77"/>
    </row>
    <row r="151" spans="1:13" s="27" customFormat="1" ht="39.75" customHeight="1">
      <c r="A151" s="77"/>
      <c r="B151" s="15" t="s">
        <v>143</v>
      </c>
      <c r="C151" s="77"/>
      <c r="D151" s="77"/>
      <c r="E151" s="77"/>
      <c r="F151" s="77"/>
      <c r="G151" s="77"/>
      <c r="H151" s="77"/>
      <c r="I151" s="11"/>
      <c r="J151" s="11">
        <v>16535.61</v>
      </c>
      <c r="K151" s="11">
        <v>24325</v>
      </c>
      <c r="L151" s="16">
        <f t="shared" si="6"/>
        <v>40860.61</v>
      </c>
      <c r="M151" s="77"/>
    </row>
    <row r="152" spans="1:13" s="27" customFormat="1" ht="33.75" customHeight="1">
      <c r="A152" s="77"/>
      <c r="B152" s="15" t="s">
        <v>144</v>
      </c>
      <c r="C152" s="77"/>
      <c r="D152" s="77"/>
      <c r="E152" s="77"/>
      <c r="F152" s="77"/>
      <c r="G152" s="77"/>
      <c r="H152" s="77"/>
      <c r="I152" s="11"/>
      <c r="J152" s="11">
        <v>39863.61</v>
      </c>
      <c r="K152" s="11">
        <v>52217</v>
      </c>
      <c r="L152" s="16">
        <f t="shared" si="6"/>
        <v>92080.61</v>
      </c>
      <c r="M152" s="77"/>
    </row>
    <row r="153" spans="1:13" s="27" customFormat="1" ht="35.25" customHeight="1">
      <c r="A153" s="77"/>
      <c r="B153" s="15" t="s">
        <v>145</v>
      </c>
      <c r="C153" s="77"/>
      <c r="D153" s="77"/>
      <c r="E153" s="77"/>
      <c r="F153" s="77"/>
      <c r="G153" s="77"/>
      <c r="H153" s="77"/>
      <c r="I153" s="11"/>
      <c r="J153" s="11">
        <v>64561.7</v>
      </c>
      <c r="K153" s="11">
        <v>48676</v>
      </c>
      <c r="L153" s="16">
        <f t="shared" si="6"/>
        <v>113237.7</v>
      </c>
      <c r="M153" s="77"/>
    </row>
    <row r="154" spans="1:13" s="27" customFormat="1" ht="41.25" customHeight="1">
      <c r="A154" s="77"/>
      <c r="B154" s="15" t="s">
        <v>146</v>
      </c>
      <c r="C154" s="77"/>
      <c r="D154" s="77"/>
      <c r="E154" s="77"/>
      <c r="F154" s="77"/>
      <c r="G154" s="77"/>
      <c r="H154" s="77"/>
      <c r="I154" s="11"/>
      <c r="J154" s="11">
        <v>29267.51</v>
      </c>
      <c r="K154" s="11">
        <v>48576</v>
      </c>
      <c r="L154" s="16">
        <f t="shared" si="6"/>
        <v>77843.509999999995</v>
      </c>
      <c r="M154" s="77"/>
    </row>
    <row r="155" spans="1:13" s="27" customFormat="1" ht="46.5" customHeight="1">
      <c r="A155" s="77"/>
      <c r="B155" s="15" t="s">
        <v>147</v>
      </c>
      <c r="C155" s="77"/>
      <c r="D155" s="77"/>
      <c r="E155" s="77"/>
      <c r="F155" s="77"/>
      <c r="G155" s="77"/>
      <c r="H155" s="77"/>
      <c r="I155" s="11"/>
      <c r="J155" s="11">
        <v>46242.41</v>
      </c>
      <c r="K155" s="11">
        <v>73178</v>
      </c>
      <c r="L155" s="16">
        <f t="shared" si="6"/>
        <v>119420.41</v>
      </c>
      <c r="M155" s="77"/>
    </row>
    <row r="156" spans="1:13" s="27" customFormat="1" ht="39.75" customHeight="1">
      <c r="A156" s="77"/>
      <c r="B156" s="15" t="s">
        <v>148</v>
      </c>
      <c r="C156" s="77"/>
      <c r="D156" s="77"/>
      <c r="E156" s="77"/>
      <c r="F156" s="77"/>
      <c r="G156" s="77"/>
      <c r="H156" s="77"/>
      <c r="I156" s="11"/>
      <c r="J156" s="11">
        <v>51432.78</v>
      </c>
      <c r="K156" s="11">
        <v>111382</v>
      </c>
      <c r="L156" s="16">
        <f t="shared" si="6"/>
        <v>162814.78</v>
      </c>
      <c r="M156" s="77"/>
    </row>
    <row r="157" spans="1:13" s="27" customFormat="1" ht="35.25" customHeight="1">
      <c r="A157" s="77"/>
      <c r="B157" s="15" t="s">
        <v>149</v>
      </c>
      <c r="C157" s="77"/>
      <c r="D157" s="77"/>
      <c r="E157" s="77"/>
      <c r="F157" s="77"/>
      <c r="G157" s="77"/>
      <c r="H157" s="77"/>
      <c r="I157" s="11"/>
      <c r="J157" s="11">
        <v>34215.879999999997</v>
      </c>
      <c r="K157" s="11">
        <v>40064</v>
      </c>
      <c r="L157" s="16">
        <f t="shared" si="6"/>
        <v>74279.88</v>
      </c>
      <c r="M157" s="77"/>
    </row>
    <row r="158" spans="1:13" s="27" customFormat="1" ht="56.25" customHeight="1">
      <c r="A158" s="77"/>
      <c r="B158" s="15" t="s">
        <v>150</v>
      </c>
      <c r="C158" s="77"/>
      <c r="D158" s="77"/>
      <c r="E158" s="77"/>
      <c r="F158" s="77"/>
      <c r="G158" s="77"/>
      <c r="H158" s="77"/>
      <c r="I158" s="11"/>
      <c r="J158" s="11">
        <v>293601.64</v>
      </c>
      <c r="K158" s="11">
        <v>426477</v>
      </c>
      <c r="L158" s="16">
        <f t="shared" si="6"/>
        <v>720078.64</v>
      </c>
      <c r="M158" s="77"/>
    </row>
    <row r="159" spans="1:13" s="27" customFormat="1" ht="53.25" customHeight="1">
      <c r="A159" s="77"/>
      <c r="B159" s="15" t="s">
        <v>151</v>
      </c>
      <c r="C159" s="77"/>
      <c r="D159" s="77"/>
      <c r="E159" s="77"/>
      <c r="F159" s="77"/>
      <c r="G159" s="77"/>
      <c r="H159" s="77"/>
      <c r="I159" s="11"/>
      <c r="J159" s="11">
        <v>188045.02</v>
      </c>
      <c r="K159" s="11">
        <v>215724</v>
      </c>
      <c r="L159" s="16">
        <f t="shared" si="6"/>
        <v>403769.02</v>
      </c>
      <c r="M159" s="77"/>
    </row>
    <row r="160" spans="1:13" s="27" customFormat="1" ht="45" customHeight="1">
      <c r="A160" s="77"/>
      <c r="B160" s="15" t="s">
        <v>152</v>
      </c>
      <c r="C160" s="77"/>
      <c r="D160" s="77"/>
      <c r="E160" s="77"/>
      <c r="F160" s="77"/>
      <c r="G160" s="77"/>
      <c r="H160" s="77"/>
      <c r="I160" s="11"/>
      <c r="J160" s="11">
        <v>24007.42</v>
      </c>
      <c r="K160" s="11">
        <v>26725</v>
      </c>
      <c r="L160" s="16">
        <f t="shared" si="6"/>
        <v>50732.42</v>
      </c>
      <c r="M160" s="77"/>
    </row>
    <row r="161" spans="1:13" s="27" customFormat="1" ht="35.25" customHeight="1">
      <c r="A161" s="77"/>
      <c r="B161" s="15" t="s">
        <v>153</v>
      </c>
      <c r="C161" s="77"/>
      <c r="D161" s="77"/>
      <c r="E161" s="77"/>
      <c r="F161" s="77"/>
      <c r="G161" s="77"/>
      <c r="H161" s="77"/>
      <c r="I161" s="11"/>
      <c r="J161" s="11">
        <v>36566.57</v>
      </c>
      <c r="K161" s="11">
        <v>38702</v>
      </c>
      <c r="L161" s="16">
        <f t="shared" si="6"/>
        <v>75268.570000000007</v>
      </c>
      <c r="M161" s="77"/>
    </row>
    <row r="162" spans="1:13" s="27" customFormat="1" ht="43.5" customHeight="1">
      <c r="A162" s="77"/>
      <c r="B162" s="15" t="s">
        <v>154</v>
      </c>
      <c r="C162" s="77"/>
      <c r="D162" s="77"/>
      <c r="E162" s="77"/>
      <c r="F162" s="77"/>
      <c r="G162" s="77"/>
      <c r="H162" s="77"/>
      <c r="I162" s="11"/>
      <c r="J162" s="11">
        <v>59352.3</v>
      </c>
      <c r="K162" s="11">
        <v>18976</v>
      </c>
      <c r="L162" s="16">
        <f t="shared" si="6"/>
        <v>78328.3</v>
      </c>
      <c r="M162" s="77"/>
    </row>
    <row r="163" spans="1:13" s="27" customFormat="1" ht="36.75" customHeight="1">
      <c r="A163" s="77"/>
      <c r="B163" s="15" t="s">
        <v>155</v>
      </c>
      <c r="C163" s="77"/>
      <c r="D163" s="77"/>
      <c r="E163" s="77"/>
      <c r="F163" s="77"/>
      <c r="G163" s="77"/>
      <c r="H163" s="77"/>
      <c r="I163" s="11"/>
      <c r="J163" s="11">
        <v>30401.67</v>
      </c>
      <c r="K163" s="11">
        <v>31146</v>
      </c>
      <c r="L163" s="16">
        <f t="shared" si="6"/>
        <v>61547.67</v>
      </c>
      <c r="M163" s="77"/>
    </row>
    <row r="164" spans="1:13" s="27" customFormat="1" ht="33.75" customHeight="1">
      <c r="A164" s="77"/>
      <c r="B164" s="15" t="s">
        <v>156</v>
      </c>
      <c r="C164" s="77"/>
      <c r="D164" s="77"/>
      <c r="E164" s="77"/>
      <c r="F164" s="77"/>
      <c r="G164" s="77"/>
      <c r="H164" s="77"/>
      <c r="I164" s="11"/>
      <c r="J164" s="11">
        <v>21445.16</v>
      </c>
      <c r="K164" s="11">
        <v>16818</v>
      </c>
      <c r="L164" s="16">
        <f t="shared" si="6"/>
        <v>38263.160000000003</v>
      </c>
      <c r="M164" s="77"/>
    </row>
    <row r="165" spans="1:13" s="27" customFormat="1" ht="48" customHeight="1">
      <c r="A165" s="77"/>
      <c r="B165" s="15" t="s">
        <v>157</v>
      </c>
      <c r="C165" s="77"/>
      <c r="D165" s="77"/>
      <c r="E165" s="77"/>
      <c r="F165" s="77"/>
      <c r="G165" s="77"/>
      <c r="H165" s="77"/>
      <c r="I165" s="11"/>
      <c r="J165" s="11">
        <v>22555.94</v>
      </c>
      <c r="K165" s="11">
        <v>119637</v>
      </c>
      <c r="L165" s="16">
        <f t="shared" si="6"/>
        <v>142192.94</v>
      </c>
      <c r="M165" s="77"/>
    </row>
    <row r="166" spans="1:13" s="27" customFormat="1" ht="60" customHeight="1">
      <c r="A166" s="77"/>
      <c r="B166" s="48" t="s">
        <v>158</v>
      </c>
      <c r="C166" s="77"/>
      <c r="D166" s="77"/>
      <c r="E166" s="77"/>
      <c r="F166" s="77"/>
      <c r="G166" s="77"/>
      <c r="H166" s="77"/>
      <c r="I166" s="11"/>
      <c r="J166" s="11">
        <v>140774.16</v>
      </c>
      <c r="K166" s="11">
        <v>163686</v>
      </c>
      <c r="L166" s="16">
        <f t="shared" si="6"/>
        <v>304460.16000000003</v>
      </c>
      <c r="M166" s="77"/>
    </row>
    <row r="167" spans="1:13" s="27" customFormat="1" ht="52.5" customHeight="1">
      <c r="A167" s="77"/>
      <c r="B167" s="17" t="s">
        <v>159</v>
      </c>
      <c r="C167" s="77"/>
      <c r="D167" s="77"/>
      <c r="E167" s="77"/>
      <c r="F167" s="77"/>
      <c r="G167" s="77"/>
      <c r="H167" s="77"/>
      <c r="I167" s="11"/>
      <c r="J167" s="11">
        <v>99120.35</v>
      </c>
      <c r="K167" s="11">
        <v>113146</v>
      </c>
      <c r="L167" s="16">
        <f t="shared" si="6"/>
        <v>212266.35</v>
      </c>
      <c r="M167" s="77"/>
    </row>
    <row r="168" spans="1:13" s="27" customFormat="1" ht="48.75" customHeight="1">
      <c r="A168" s="77"/>
      <c r="B168" s="17" t="s">
        <v>160</v>
      </c>
      <c r="C168" s="77"/>
      <c r="D168" s="77"/>
      <c r="E168" s="77"/>
      <c r="F168" s="77"/>
      <c r="G168" s="77"/>
      <c r="H168" s="77"/>
      <c r="I168" s="11"/>
      <c r="J168" s="11">
        <v>136564.09</v>
      </c>
      <c r="K168" s="11">
        <v>147733</v>
      </c>
      <c r="L168" s="16">
        <f t="shared" si="6"/>
        <v>284297.08999999997</v>
      </c>
      <c r="M168" s="77"/>
    </row>
    <row r="169" spans="1:13" s="27" customFormat="1" ht="51.75" customHeight="1">
      <c r="A169" s="77"/>
      <c r="B169" s="17" t="s">
        <v>161</v>
      </c>
      <c r="C169" s="77"/>
      <c r="D169" s="77"/>
      <c r="E169" s="77"/>
      <c r="F169" s="77"/>
      <c r="G169" s="77"/>
      <c r="H169" s="77"/>
      <c r="I169" s="11"/>
      <c r="J169" s="11">
        <v>95653.71</v>
      </c>
      <c r="K169" s="11">
        <v>131042</v>
      </c>
      <c r="L169" s="16">
        <f t="shared" si="6"/>
        <v>226695.71000000002</v>
      </c>
      <c r="M169" s="77"/>
    </row>
    <row r="170" spans="1:13" s="27" customFormat="1" ht="57" customHeight="1">
      <c r="A170" s="77"/>
      <c r="B170" s="17" t="s">
        <v>162</v>
      </c>
      <c r="C170" s="77"/>
      <c r="D170" s="77"/>
      <c r="E170" s="77"/>
      <c r="F170" s="77"/>
      <c r="G170" s="77"/>
      <c r="H170" s="77"/>
      <c r="I170" s="11"/>
      <c r="J170" s="11">
        <v>252866.45</v>
      </c>
      <c r="K170" s="11">
        <v>220212</v>
      </c>
      <c r="L170" s="16">
        <f t="shared" si="6"/>
        <v>473078.45</v>
      </c>
      <c r="M170" s="77"/>
    </row>
    <row r="171" spans="1:13" s="27" customFormat="1" ht="51.75" customHeight="1">
      <c r="A171" s="77"/>
      <c r="B171" s="17" t="s">
        <v>163</v>
      </c>
      <c r="C171" s="77"/>
      <c r="D171" s="77"/>
      <c r="E171" s="77"/>
      <c r="F171" s="77"/>
      <c r="G171" s="77"/>
      <c r="H171" s="77"/>
      <c r="I171" s="11"/>
      <c r="J171" s="11">
        <v>22517</v>
      </c>
      <c r="K171" s="11">
        <v>23561</v>
      </c>
      <c r="L171" s="16">
        <f t="shared" si="6"/>
        <v>46078</v>
      </c>
      <c r="M171" s="77"/>
    </row>
    <row r="172" spans="1:13" s="27" customFormat="1" ht="36.75" customHeight="1">
      <c r="A172" s="77"/>
      <c r="B172" s="48" t="s">
        <v>164</v>
      </c>
      <c r="C172" s="77"/>
      <c r="D172" s="77"/>
      <c r="E172" s="77"/>
      <c r="F172" s="77"/>
      <c r="G172" s="77"/>
      <c r="H172" s="77"/>
      <c r="I172" s="11"/>
      <c r="J172" s="11">
        <v>146654.34</v>
      </c>
      <c r="K172" s="11">
        <v>154320</v>
      </c>
      <c r="L172" s="16">
        <f t="shared" si="6"/>
        <v>300974.33999999997</v>
      </c>
      <c r="M172" s="77"/>
    </row>
    <row r="173" spans="1:13" s="27" customFormat="1" ht="40.5" customHeight="1">
      <c r="A173" s="77"/>
      <c r="B173" s="15" t="s">
        <v>165</v>
      </c>
      <c r="C173" s="77"/>
      <c r="D173" s="77"/>
      <c r="E173" s="77"/>
      <c r="F173" s="77"/>
      <c r="G173" s="77"/>
      <c r="H173" s="77"/>
      <c r="I173" s="11"/>
      <c r="J173" s="11">
        <v>7912650.3600000003</v>
      </c>
      <c r="K173" s="11">
        <v>9279656</v>
      </c>
      <c r="L173" s="11">
        <f t="shared" si="6"/>
        <v>17192306.359999999</v>
      </c>
      <c r="M173" s="77"/>
    </row>
    <row r="174" spans="1:13" s="27" customFormat="1" ht="72.75" customHeight="1">
      <c r="A174" s="77"/>
      <c r="B174" s="48" t="s">
        <v>166</v>
      </c>
      <c r="C174" s="77"/>
      <c r="D174" s="77"/>
      <c r="E174" s="77"/>
      <c r="F174" s="77"/>
      <c r="G174" s="77"/>
      <c r="H174" s="77"/>
      <c r="I174" s="11"/>
      <c r="J174" s="11">
        <v>113873.26</v>
      </c>
      <c r="K174" s="11">
        <v>149458</v>
      </c>
      <c r="L174" s="11">
        <f t="shared" si="6"/>
        <v>263331.26</v>
      </c>
      <c r="M174" s="77"/>
    </row>
    <row r="175" spans="1:13" s="27" customFormat="1" ht="39.75" customHeight="1">
      <c r="A175" s="77"/>
      <c r="B175" s="15" t="s">
        <v>167</v>
      </c>
      <c r="C175" s="77"/>
      <c r="D175" s="77"/>
      <c r="E175" s="77"/>
      <c r="F175" s="77"/>
      <c r="G175" s="77"/>
      <c r="H175" s="77"/>
      <c r="I175" s="11"/>
      <c r="J175" s="11">
        <v>580229.12</v>
      </c>
      <c r="K175" s="11">
        <v>1024630</v>
      </c>
      <c r="L175" s="11">
        <f t="shared" si="6"/>
        <v>1604859.12</v>
      </c>
      <c r="M175" s="77"/>
    </row>
    <row r="176" spans="1:13" s="27" customFormat="1" ht="48" customHeight="1">
      <c r="A176" s="77"/>
      <c r="B176" s="15" t="s">
        <v>168</v>
      </c>
      <c r="C176" s="77"/>
      <c r="D176" s="77"/>
      <c r="E176" s="77"/>
      <c r="F176" s="77"/>
      <c r="G176" s="77"/>
      <c r="H176" s="77"/>
      <c r="I176" s="11"/>
      <c r="J176" s="11">
        <v>126077.08</v>
      </c>
      <c r="K176" s="11">
        <v>128465</v>
      </c>
      <c r="L176" s="11">
        <f t="shared" si="6"/>
        <v>254542.08000000002</v>
      </c>
      <c r="M176" s="77"/>
    </row>
    <row r="177" spans="1:13" s="27" customFormat="1" ht="41.25" customHeight="1">
      <c r="A177" s="77"/>
      <c r="B177" s="15" t="s">
        <v>169</v>
      </c>
      <c r="C177" s="77"/>
      <c r="D177" s="77"/>
      <c r="E177" s="77"/>
      <c r="F177" s="77"/>
      <c r="G177" s="77"/>
      <c r="H177" s="77"/>
      <c r="I177" s="11"/>
      <c r="J177" s="11">
        <v>777609.14</v>
      </c>
      <c r="K177" s="11">
        <v>640482</v>
      </c>
      <c r="L177" s="11">
        <f t="shared" si="6"/>
        <v>1418091.1400000001</v>
      </c>
      <c r="M177" s="77"/>
    </row>
    <row r="178" spans="1:13" s="27" customFormat="1" ht="50.25" customHeight="1">
      <c r="A178" s="78"/>
      <c r="B178" s="15" t="s">
        <v>170</v>
      </c>
      <c r="C178" s="78"/>
      <c r="D178" s="78"/>
      <c r="E178" s="78"/>
      <c r="F178" s="78"/>
      <c r="G178" s="78"/>
      <c r="H178" s="78"/>
      <c r="I178" s="11"/>
      <c r="J178" s="11">
        <v>421159.76</v>
      </c>
      <c r="K178" s="11">
        <v>1800410</v>
      </c>
      <c r="L178" s="11">
        <f t="shared" si="6"/>
        <v>2221569.7599999998</v>
      </c>
      <c r="M178" s="78"/>
    </row>
    <row r="179" spans="1:13" s="27" customFormat="1">
      <c r="A179" s="43"/>
      <c r="B179" s="4"/>
      <c r="C179" s="43"/>
      <c r="D179" s="43"/>
      <c r="E179" s="43"/>
      <c r="F179" s="43"/>
      <c r="G179" s="43"/>
      <c r="H179" s="43"/>
      <c r="I179" s="4"/>
      <c r="J179" s="4"/>
      <c r="K179" s="4"/>
      <c r="L179" s="4"/>
      <c r="M179" s="43"/>
    </row>
    <row r="180" spans="1:13" s="10" customFormat="1">
      <c r="A180" s="58"/>
      <c r="B180" s="9"/>
      <c r="C180" s="58"/>
      <c r="D180" s="58"/>
      <c r="E180" s="58"/>
      <c r="F180" s="58"/>
      <c r="G180" s="58"/>
      <c r="H180" s="58"/>
      <c r="I180" s="9"/>
      <c r="J180" s="9"/>
      <c r="K180" s="9"/>
      <c r="L180" s="9"/>
      <c r="M180" s="58"/>
    </row>
    <row r="181" spans="1:13">
      <c r="A181" s="84" t="s">
        <v>34</v>
      </c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</row>
    <row r="182" spans="1:13" s="3" customFormat="1" ht="31.5" customHeight="1">
      <c r="A182" s="73">
        <v>1</v>
      </c>
      <c r="B182" s="19" t="s">
        <v>35</v>
      </c>
      <c r="C182" s="73" t="s">
        <v>9</v>
      </c>
      <c r="D182" s="73"/>
      <c r="E182" s="73" t="s">
        <v>10</v>
      </c>
      <c r="F182" s="73" t="s">
        <v>64</v>
      </c>
      <c r="G182" s="73" t="s">
        <v>64</v>
      </c>
      <c r="H182" s="73" t="s">
        <v>64</v>
      </c>
      <c r="I182" s="85"/>
      <c r="J182" s="85"/>
      <c r="K182" s="85"/>
      <c r="L182" s="62">
        <f t="shared" ref="L182:L193" si="7">I182+J182+K182</f>
        <v>0</v>
      </c>
      <c r="M182" s="86" t="s">
        <v>11</v>
      </c>
    </row>
    <row r="183" spans="1:13" s="3" customFormat="1" ht="31.5" customHeight="1">
      <c r="A183" s="73"/>
      <c r="B183" s="19" t="s">
        <v>36</v>
      </c>
      <c r="C183" s="73"/>
      <c r="D183" s="73"/>
      <c r="E183" s="73"/>
      <c r="F183" s="73"/>
      <c r="G183" s="73"/>
      <c r="H183" s="73"/>
      <c r="I183" s="85"/>
      <c r="J183" s="85"/>
      <c r="K183" s="85"/>
      <c r="L183" s="62">
        <f t="shared" si="7"/>
        <v>0</v>
      </c>
      <c r="M183" s="86"/>
    </row>
    <row r="184" spans="1:13" s="3" customFormat="1" ht="31.5" customHeight="1">
      <c r="A184" s="73">
        <v>2</v>
      </c>
      <c r="B184" s="19" t="s">
        <v>37</v>
      </c>
      <c r="C184" s="73" t="s">
        <v>9</v>
      </c>
      <c r="D184" s="73"/>
      <c r="E184" s="73" t="s">
        <v>10</v>
      </c>
      <c r="F184" s="73" t="s">
        <v>64</v>
      </c>
      <c r="G184" s="73" t="s">
        <v>64</v>
      </c>
      <c r="H184" s="73" t="s">
        <v>64</v>
      </c>
      <c r="I184" s="85"/>
      <c r="J184" s="85"/>
      <c r="K184" s="85"/>
      <c r="L184" s="62">
        <f t="shared" si="7"/>
        <v>0</v>
      </c>
      <c r="M184" s="86" t="s">
        <v>11</v>
      </c>
    </row>
    <row r="185" spans="1:13" s="3" customFormat="1" ht="31.5" customHeight="1">
      <c r="A185" s="73"/>
      <c r="B185" s="19" t="s">
        <v>38</v>
      </c>
      <c r="C185" s="73"/>
      <c r="D185" s="73"/>
      <c r="E185" s="73"/>
      <c r="F185" s="73"/>
      <c r="G185" s="73"/>
      <c r="H185" s="73"/>
      <c r="I185" s="85"/>
      <c r="J185" s="85"/>
      <c r="K185" s="85"/>
      <c r="L185" s="62">
        <f t="shared" si="7"/>
        <v>0</v>
      </c>
      <c r="M185" s="86"/>
    </row>
    <row r="186" spans="1:13" s="3" customFormat="1" ht="31.5" customHeight="1">
      <c r="A186" s="73">
        <v>3</v>
      </c>
      <c r="B186" s="19" t="s">
        <v>39</v>
      </c>
      <c r="C186" s="73" t="s">
        <v>9</v>
      </c>
      <c r="D186" s="73"/>
      <c r="E186" s="73" t="s">
        <v>10</v>
      </c>
      <c r="F186" s="73" t="s">
        <v>64</v>
      </c>
      <c r="G186" s="73" t="s">
        <v>64</v>
      </c>
      <c r="H186" s="73" t="s">
        <v>64</v>
      </c>
      <c r="I186" s="85"/>
      <c r="J186" s="85"/>
      <c r="K186" s="85"/>
      <c r="L186" s="62">
        <f t="shared" si="7"/>
        <v>0</v>
      </c>
      <c r="M186" s="86" t="s">
        <v>11</v>
      </c>
    </row>
    <row r="187" spans="1:13" s="3" customFormat="1" ht="31.5" customHeight="1">
      <c r="A187" s="73"/>
      <c r="B187" s="19" t="s">
        <v>40</v>
      </c>
      <c r="C187" s="73"/>
      <c r="D187" s="73"/>
      <c r="E187" s="73"/>
      <c r="F187" s="73"/>
      <c r="G187" s="73"/>
      <c r="H187" s="73"/>
      <c r="I187" s="85"/>
      <c r="J187" s="85"/>
      <c r="K187" s="85"/>
      <c r="L187" s="62">
        <f t="shared" si="7"/>
        <v>0</v>
      </c>
      <c r="M187" s="86"/>
    </row>
    <row r="188" spans="1:13" s="3" customFormat="1" ht="31.5" customHeight="1">
      <c r="A188" s="73">
        <v>4</v>
      </c>
      <c r="B188" s="19" t="s">
        <v>21</v>
      </c>
      <c r="C188" s="73" t="s">
        <v>9</v>
      </c>
      <c r="D188" s="73"/>
      <c r="E188" s="73" t="s">
        <v>10</v>
      </c>
      <c r="F188" s="73" t="s">
        <v>64</v>
      </c>
      <c r="G188" s="73" t="s">
        <v>64</v>
      </c>
      <c r="H188" s="73" t="s">
        <v>64</v>
      </c>
      <c r="I188" s="85"/>
      <c r="J188" s="85"/>
      <c r="K188" s="85"/>
      <c r="L188" s="62">
        <f t="shared" si="7"/>
        <v>0</v>
      </c>
      <c r="M188" s="86" t="s">
        <v>11</v>
      </c>
    </row>
    <row r="189" spans="1:13" s="3" customFormat="1" ht="31.5" customHeight="1">
      <c r="A189" s="73"/>
      <c r="B189" s="19" t="s">
        <v>22</v>
      </c>
      <c r="C189" s="73"/>
      <c r="D189" s="73"/>
      <c r="E189" s="73"/>
      <c r="F189" s="73"/>
      <c r="G189" s="73"/>
      <c r="H189" s="73"/>
      <c r="I189" s="85"/>
      <c r="J189" s="85"/>
      <c r="K189" s="85"/>
      <c r="L189" s="62">
        <f t="shared" si="7"/>
        <v>0</v>
      </c>
      <c r="M189" s="86"/>
    </row>
    <row r="190" spans="1:13" s="3" customFormat="1" ht="31.5" customHeight="1">
      <c r="A190" s="73">
        <v>5</v>
      </c>
      <c r="B190" s="19" t="s">
        <v>43</v>
      </c>
      <c r="C190" s="73" t="s">
        <v>9</v>
      </c>
      <c r="D190" s="73"/>
      <c r="E190" s="73" t="s">
        <v>10</v>
      </c>
      <c r="F190" s="73" t="s">
        <v>64</v>
      </c>
      <c r="G190" s="73" t="s">
        <v>64</v>
      </c>
      <c r="H190" s="73" t="s">
        <v>64</v>
      </c>
      <c r="I190" s="85"/>
      <c r="J190" s="85"/>
      <c r="K190" s="85"/>
      <c r="L190" s="62">
        <f t="shared" si="7"/>
        <v>0</v>
      </c>
      <c r="M190" s="86" t="s">
        <v>11</v>
      </c>
    </row>
    <row r="191" spans="1:13" s="3" customFormat="1" ht="31.5" customHeight="1">
      <c r="A191" s="73"/>
      <c r="B191" s="19" t="s">
        <v>44</v>
      </c>
      <c r="C191" s="73"/>
      <c r="D191" s="73"/>
      <c r="E191" s="73"/>
      <c r="F191" s="73"/>
      <c r="G191" s="73"/>
      <c r="H191" s="73"/>
      <c r="I191" s="85"/>
      <c r="J191" s="85"/>
      <c r="K191" s="85"/>
      <c r="L191" s="62">
        <f t="shared" si="7"/>
        <v>0</v>
      </c>
      <c r="M191" s="86"/>
    </row>
    <row r="192" spans="1:13" ht="46.5" customHeight="1">
      <c r="A192" s="72">
        <v>6</v>
      </c>
      <c r="B192" s="18" t="s">
        <v>45</v>
      </c>
      <c r="C192" s="73" t="s">
        <v>9</v>
      </c>
      <c r="D192" s="72"/>
      <c r="E192" s="73" t="s">
        <v>10</v>
      </c>
      <c r="F192" s="73" t="s">
        <v>64</v>
      </c>
      <c r="G192" s="73" t="s">
        <v>64</v>
      </c>
      <c r="H192" s="73" t="s">
        <v>64</v>
      </c>
      <c r="I192" s="12"/>
      <c r="J192" s="12"/>
      <c r="K192" s="12"/>
      <c r="L192" s="62">
        <f t="shared" si="7"/>
        <v>0</v>
      </c>
      <c r="M192" s="72" t="s">
        <v>11</v>
      </c>
    </row>
    <row r="193" spans="1:13" ht="46.5" customHeight="1">
      <c r="A193" s="72"/>
      <c r="B193" s="19" t="s">
        <v>59</v>
      </c>
      <c r="C193" s="73"/>
      <c r="D193" s="72"/>
      <c r="E193" s="73"/>
      <c r="F193" s="73"/>
      <c r="G193" s="73"/>
      <c r="H193" s="73"/>
      <c r="I193" s="12"/>
      <c r="J193" s="12"/>
      <c r="K193" s="12"/>
      <c r="L193" s="62">
        <f t="shared" si="7"/>
        <v>0</v>
      </c>
      <c r="M193" s="72"/>
    </row>
    <row r="194" spans="1:13">
      <c r="A194" s="43"/>
      <c r="B194" s="4"/>
      <c r="C194" s="43"/>
      <c r="D194" s="43"/>
      <c r="E194" s="43"/>
      <c r="F194" s="43"/>
      <c r="G194" s="43"/>
      <c r="H194" s="43"/>
      <c r="I194" s="4"/>
      <c r="J194" s="4"/>
      <c r="K194" s="4"/>
      <c r="L194" s="4"/>
      <c r="M194" s="43"/>
    </row>
    <row r="195" spans="1:13" s="27" customFormat="1" ht="39.75" customHeight="1">
      <c r="A195" s="76">
        <v>7</v>
      </c>
      <c r="B195" s="24" t="s">
        <v>172</v>
      </c>
      <c r="C195" s="76" t="s">
        <v>83</v>
      </c>
      <c r="D195" s="76"/>
      <c r="E195" s="76" t="s">
        <v>81</v>
      </c>
      <c r="F195" s="76" t="s">
        <v>64</v>
      </c>
      <c r="G195" s="76" t="s">
        <v>64</v>
      </c>
      <c r="H195" s="76" t="s">
        <v>64</v>
      </c>
      <c r="I195" s="11"/>
      <c r="J195" s="11">
        <v>19228</v>
      </c>
      <c r="K195" s="11">
        <v>17539</v>
      </c>
      <c r="L195" s="16">
        <f t="shared" ref="L195:L212" si="8">I195+J195+K195</f>
        <v>36767</v>
      </c>
      <c r="M195" s="76" t="s">
        <v>484</v>
      </c>
    </row>
    <row r="196" spans="1:13" s="27" customFormat="1" ht="48" customHeight="1">
      <c r="A196" s="77"/>
      <c r="B196" s="24" t="s">
        <v>173</v>
      </c>
      <c r="C196" s="77"/>
      <c r="D196" s="77"/>
      <c r="E196" s="77"/>
      <c r="F196" s="77"/>
      <c r="G196" s="77"/>
      <c r="H196" s="77"/>
      <c r="I196" s="11"/>
      <c r="J196" s="11">
        <v>123179</v>
      </c>
      <c r="K196" s="11">
        <v>111054</v>
      </c>
      <c r="L196" s="16">
        <f t="shared" si="8"/>
        <v>234233</v>
      </c>
      <c r="M196" s="77"/>
    </row>
    <row r="197" spans="1:13" s="27" customFormat="1" ht="57" customHeight="1">
      <c r="A197" s="77"/>
      <c r="B197" s="24" t="s">
        <v>174</v>
      </c>
      <c r="C197" s="77"/>
      <c r="D197" s="77"/>
      <c r="E197" s="77"/>
      <c r="F197" s="77"/>
      <c r="G197" s="77"/>
      <c r="H197" s="77"/>
      <c r="I197" s="11"/>
      <c r="J197" s="11">
        <v>33422</v>
      </c>
      <c r="K197" s="11">
        <v>36068</v>
      </c>
      <c r="L197" s="16">
        <f t="shared" si="8"/>
        <v>69490</v>
      </c>
      <c r="M197" s="77"/>
    </row>
    <row r="198" spans="1:13" s="27" customFormat="1" ht="48.75" customHeight="1">
      <c r="A198" s="77"/>
      <c r="B198" s="24" t="s">
        <v>175</v>
      </c>
      <c r="C198" s="77"/>
      <c r="D198" s="77"/>
      <c r="E198" s="77"/>
      <c r="F198" s="77"/>
      <c r="G198" s="77"/>
      <c r="H198" s="77"/>
      <c r="I198" s="11"/>
      <c r="J198" s="11">
        <v>28003</v>
      </c>
      <c r="K198" s="11">
        <v>31676</v>
      </c>
      <c r="L198" s="16">
        <f t="shared" si="8"/>
        <v>59679</v>
      </c>
      <c r="M198" s="77"/>
    </row>
    <row r="199" spans="1:13" s="27" customFormat="1" ht="58.5" customHeight="1">
      <c r="A199" s="77"/>
      <c r="B199" s="24" t="s">
        <v>176</v>
      </c>
      <c r="C199" s="77"/>
      <c r="D199" s="77"/>
      <c r="E199" s="77"/>
      <c r="F199" s="77"/>
      <c r="G199" s="77"/>
      <c r="H199" s="77"/>
      <c r="I199" s="11"/>
      <c r="J199" s="11">
        <v>175534</v>
      </c>
      <c r="K199" s="11">
        <v>211395</v>
      </c>
      <c r="L199" s="16">
        <f t="shared" si="8"/>
        <v>386929</v>
      </c>
      <c r="M199" s="77"/>
    </row>
    <row r="200" spans="1:13" s="27" customFormat="1" ht="51.75" customHeight="1">
      <c r="A200" s="77"/>
      <c r="B200" s="24" t="s">
        <v>177</v>
      </c>
      <c r="C200" s="77"/>
      <c r="D200" s="77"/>
      <c r="E200" s="77"/>
      <c r="F200" s="77"/>
      <c r="G200" s="77"/>
      <c r="H200" s="77"/>
      <c r="I200" s="11"/>
      <c r="J200" s="11">
        <v>126969</v>
      </c>
      <c r="K200" s="11">
        <v>141192</v>
      </c>
      <c r="L200" s="16">
        <f t="shared" si="8"/>
        <v>268161</v>
      </c>
      <c r="M200" s="77"/>
    </row>
    <row r="201" spans="1:13" s="27" customFormat="1" ht="42" customHeight="1">
      <c r="A201" s="77"/>
      <c r="B201" s="24" t="s">
        <v>178</v>
      </c>
      <c r="C201" s="77"/>
      <c r="D201" s="77"/>
      <c r="E201" s="77"/>
      <c r="F201" s="77"/>
      <c r="G201" s="77"/>
      <c r="H201" s="77"/>
      <c r="I201" s="11"/>
      <c r="J201" s="11">
        <v>189046</v>
      </c>
      <c r="K201" s="11">
        <v>25005</v>
      </c>
      <c r="L201" s="16">
        <f t="shared" si="8"/>
        <v>214051</v>
      </c>
      <c r="M201" s="77"/>
    </row>
    <row r="202" spans="1:13" s="27" customFormat="1" ht="45" customHeight="1">
      <c r="A202" s="77"/>
      <c r="B202" s="24" t="s">
        <v>179</v>
      </c>
      <c r="C202" s="77"/>
      <c r="D202" s="77"/>
      <c r="E202" s="77"/>
      <c r="F202" s="77"/>
      <c r="G202" s="77"/>
      <c r="H202" s="77"/>
      <c r="I202" s="11"/>
      <c r="J202" s="11">
        <v>25547</v>
      </c>
      <c r="K202" s="11">
        <v>25418</v>
      </c>
      <c r="L202" s="16">
        <f t="shared" si="8"/>
        <v>50965</v>
      </c>
      <c r="M202" s="77"/>
    </row>
    <row r="203" spans="1:13" s="27" customFormat="1" ht="45" customHeight="1">
      <c r="A203" s="77"/>
      <c r="B203" s="24" t="s">
        <v>180</v>
      </c>
      <c r="C203" s="77"/>
      <c r="D203" s="77"/>
      <c r="E203" s="77"/>
      <c r="F203" s="77"/>
      <c r="G203" s="77"/>
      <c r="H203" s="77"/>
      <c r="I203" s="11"/>
      <c r="J203" s="11">
        <v>66791</v>
      </c>
      <c r="K203" s="11">
        <v>7059</v>
      </c>
      <c r="L203" s="16">
        <f t="shared" si="8"/>
        <v>73850</v>
      </c>
      <c r="M203" s="77"/>
    </row>
    <row r="204" spans="1:13" s="27" customFormat="1" ht="41.25" customHeight="1">
      <c r="A204" s="77"/>
      <c r="B204" s="24" t="s">
        <v>181</v>
      </c>
      <c r="C204" s="77"/>
      <c r="D204" s="77"/>
      <c r="E204" s="77"/>
      <c r="F204" s="77"/>
      <c r="G204" s="77"/>
      <c r="H204" s="77"/>
      <c r="I204" s="11"/>
      <c r="J204" s="11">
        <v>20493</v>
      </c>
      <c r="K204" s="11">
        <v>20886</v>
      </c>
      <c r="L204" s="16">
        <f t="shared" si="8"/>
        <v>41379</v>
      </c>
      <c r="M204" s="77"/>
    </row>
    <row r="205" spans="1:13" s="27" customFormat="1" ht="48" customHeight="1">
      <c r="A205" s="77"/>
      <c r="B205" s="24" t="s">
        <v>182</v>
      </c>
      <c r="C205" s="77"/>
      <c r="D205" s="77"/>
      <c r="E205" s="77"/>
      <c r="F205" s="77"/>
      <c r="G205" s="77"/>
      <c r="H205" s="77"/>
      <c r="I205" s="11"/>
      <c r="J205" s="11">
        <v>17224</v>
      </c>
      <c r="K205" s="11">
        <v>11555</v>
      </c>
      <c r="L205" s="16">
        <f t="shared" si="8"/>
        <v>28779</v>
      </c>
      <c r="M205" s="77"/>
    </row>
    <row r="206" spans="1:13" s="27" customFormat="1" ht="48.75" customHeight="1">
      <c r="A206" s="77"/>
      <c r="B206" s="24" t="s">
        <v>183</v>
      </c>
      <c r="C206" s="77"/>
      <c r="D206" s="77"/>
      <c r="E206" s="77"/>
      <c r="F206" s="77"/>
      <c r="G206" s="77"/>
      <c r="H206" s="77"/>
      <c r="I206" s="11"/>
      <c r="J206" s="11">
        <v>13676</v>
      </c>
      <c r="K206" s="11">
        <v>29378</v>
      </c>
      <c r="L206" s="16">
        <f t="shared" si="8"/>
        <v>43054</v>
      </c>
      <c r="M206" s="77"/>
    </row>
    <row r="207" spans="1:13" s="27" customFormat="1" ht="50.25" customHeight="1">
      <c r="A207" s="77"/>
      <c r="B207" s="13" t="s">
        <v>184</v>
      </c>
      <c r="C207" s="77"/>
      <c r="D207" s="77"/>
      <c r="E207" s="77"/>
      <c r="F207" s="77"/>
      <c r="G207" s="77"/>
      <c r="H207" s="77"/>
      <c r="I207" s="11"/>
      <c r="J207" s="11">
        <v>2339700</v>
      </c>
      <c r="K207" s="11">
        <v>2540068</v>
      </c>
      <c r="L207" s="16">
        <f t="shared" si="8"/>
        <v>4879768</v>
      </c>
      <c r="M207" s="77"/>
    </row>
    <row r="208" spans="1:13" s="27" customFormat="1" ht="51.75" customHeight="1">
      <c r="A208" s="77"/>
      <c r="B208" s="24" t="s">
        <v>185</v>
      </c>
      <c r="C208" s="77"/>
      <c r="D208" s="77"/>
      <c r="E208" s="77"/>
      <c r="F208" s="77"/>
      <c r="G208" s="77"/>
      <c r="H208" s="77"/>
      <c r="I208" s="11"/>
      <c r="J208" s="11">
        <v>221098</v>
      </c>
      <c r="K208" s="11">
        <v>183677</v>
      </c>
      <c r="L208" s="16">
        <f t="shared" si="8"/>
        <v>404775</v>
      </c>
      <c r="M208" s="77"/>
    </row>
    <row r="209" spans="1:13" s="27" customFormat="1" ht="49.5" customHeight="1">
      <c r="A209" s="77"/>
      <c r="B209" s="24" t="s">
        <v>186</v>
      </c>
      <c r="C209" s="77"/>
      <c r="D209" s="77"/>
      <c r="E209" s="77"/>
      <c r="F209" s="77"/>
      <c r="G209" s="77"/>
      <c r="H209" s="77"/>
      <c r="I209" s="11"/>
      <c r="J209" s="11">
        <v>2221773</v>
      </c>
      <c r="K209" s="11">
        <v>393877</v>
      </c>
      <c r="L209" s="16">
        <f t="shared" si="8"/>
        <v>2615650</v>
      </c>
      <c r="M209" s="77"/>
    </row>
    <row r="210" spans="1:13" s="27" customFormat="1" ht="68.25" customHeight="1">
      <c r="A210" s="77"/>
      <c r="B210" s="24" t="s">
        <v>187</v>
      </c>
      <c r="C210" s="77"/>
      <c r="D210" s="77"/>
      <c r="E210" s="77"/>
      <c r="F210" s="77"/>
      <c r="G210" s="77"/>
      <c r="H210" s="77"/>
      <c r="I210" s="11"/>
      <c r="J210" s="11">
        <v>41089</v>
      </c>
      <c r="K210" s="11">
        <v>41856</v>
      </c>
      <c r="L210" s="16">
        <f t="shared" si="8"/>
        <v>82945</v>
      </c>
      <c r="M210" s="77"/>
    </row>
    <row r="211" spans="1:13" s="27" customFormat="1" ht="58.5" customHeight="1">
      <c r="A211" s="77"/>
      <c r="B211" s="24" t="s">
        <v>188</v>
      </c>
      <c r="C211" s="77"/>
      <c r="D211" s="77"/>
      <c r="E211" s="77"/>
      <c r="F211" s="77"/>
      <c r="G211" s="77"/>
      <c r="H211" s="77"/>
      <c r="I211" s="11"/>
      <c r="J211" s="11">
        <v>697712</v>
      </c>
      <c r="K211" s="11">
        <v>1222653</v>
      </c>
      <c r="L211" s="16">
        <f t="shared" si="8"/>
        <v>1920365</v>
      </c>
      <c r="M211" s="77"/>
    </row>
    <row r="212" spans="1:13" s="27" customFormat="1" ht="66" customHeight="1">
      <c r="A212" s="78"/>
      <c r="B212" s="24" t="s">
        <v>189</v>
      </c>
      <c r="C212" s="78"/>
      <c r="D212" s="78"/>
      <c r="E212" s="78"/>
      <c r="F212" s="78"/>
      <c r="G212" s="78"/>
      <c r="H212" s="78"/>
      <c r="I212" s="11"/>
      <c r="J212" s="11">
        <v>3256894</v>
      </c>
      <c r="K212" s="11">
        <v>2419180</v>
      </c>
      <c r="L212" s="16">
        <f t="shared" si="8"/>
        <v>5676074</v>
      </c>
      <c r="M212" s="78"/>
    </row>
    <row r="213" spans="1:13" s="27" customFormat="1">
      <c r="A213" s="43"/>
      <c r="B213" s="4"/>
      <c r="C213" s="43"/>
      <c r="D213" s="43"/>
      <c r="E213" s="43"/>
      <c r="F213" s="43"/>
      <c r="G213" s="43"/>
      <c r="H213" s="43"/>
      <c r="I213" s="4"/>
      <c r="J213" s="4"/>
      <c r="K213" s="4"/>
      <c r="L213" s="4"/>
      <c r="M213" s="43"/>
    </row>
    <row r="214" spans="1:13" s="27" customFormat="1" ht="35.25" customHeight="1">
      <c r="A214" s="76">
        <v>8</v>
      </c>
      <c r="B214" s="24" t="s">
        <v>190</v>
      </c>
      <c r="C214" s="76" t="s">
        <v>83</v>
      </c>
      <c r="D214" s="76"/>
      <c r="E214" s="76" t="s">
        <v>81</v>
      </c>
      <c r="F214" s="76" t="s">
        <v>64</v>
      </c>
      <c r="G214" s="76" t="s">
        <v>64</v>
      </c>
      <c r="H214" s="76" t="s">
        <v>64</v>
      </c>
      <c r="I214" s="11"/>
      <c r="J214" s="11">
        <v>137479</v>
      </c>
      <c r="K214" s="11">
        <v>229318</v>
      </c>
      <c r="L214" s="16">
        <f t="shared" ref="L214:L239" si="9">I214+J214+K214</f>
        <v>366797</v>
      </c>
      <c r="M214" s="76" t="s">
        <v>483</v>
      </c>
    </row>
    <row r="215" spans="1:13" s="27" customFormat="1" ht="43.5" customHeight="1">
      <c r="A215" s="77"/>
      <c r="B215" s="24" t="s">
        <v>191</v>
      </c>
      <c r="C215" s="77"/>
      <c r="D215" s="77"/>
      <c r="E215" s="77"/>
      <c r="F215" s="77"/>
      <c r="G215" s="77"/>
      <c r="H215" s="77"/>
      <c r="I215" s="11"/>
      <c r="J215" s="11">
        <v>252120</v>
      </c>
      <c r="K215" s="11">
        <v>21592.6</v>
      </c>
      <c r="L215" s="16">
        <f t="shared" si="9"/>
        <v>273712.59999999998</v>
      </c>
      <c r="M215" s="77"/>
    </row>
    <row r="216" spans="1:13" s="27" customFormat="1" ht="36.75" customHeight="1">
      <c r="A216" s="77"/>
      <c r="B216" s="24" t="s">
        <v>192</v>
      </c>
      <c r="C216" s="77"/>
      <c r="D216" s="77"/>
      <c r="E216" s="77"/>
      <c r="F216" s="77"/>
      <c r="G216" s="77"/>
      <c r="H216" s="77"/>
      <c r="I216" s="11"/>
      <c r="J216" s="11">
        <v>19904</v>
      </c>
      <c r="K216" s="11">
        <v>20499</v>
      </c>
      <c r="L216" s="16">
        <f t="shared" si="9"/>
        <v>40403</v>
      </c>
      <c r="M216" s="77"/>
    </row>
    <row r="217" spans="1:13" s="27" customFormat="1" ht="69" customHeight="1">
      <c r="A217" s="77"/>
      <c r="B217" s="24" t="s">
        <v>193</v>
      </c>
      <c r="C217" s="77"/>
      <c r="D217" s="77"/>
      <c r="E217" s="77"/>
      <c r="F217" s="77"/>
      <c r="G217" s="77"/>
      <c r="H217" s="77"/>
      <c r="I217" s="11"/>
      <c r="J217" s="11">
        <v>93832</v>
      </c>
      <c r="K217" s="11">
        <v>95200</v>
      </c>
      <c r="L217" s="16">
        <f t="shared" si="9"/>
        <v>189032</v>
      </c>
      <c r="M217" s="77"/>
    </row>
    <row r="218" spans="1:13" s="27" customFormat="1" ht="41.25" customHeight="1">
      <c r="A218" s="77"/>
      <c r="B218" s="24" t="s">
        <v>194</v>
      </c>
      <c r="C218" s="77"/>
      <c r="D218" s="77"/>
      <c r="E218" s="77"/>
      <c r="F218" s="77"/>
      <c r="G218" s="77"/>
      <c r="H218" s="77"/>
      <c r="I218" s="11"/>
      <c r="J218" s="11">
        <v>61467</v>
      </c>
      <c r="K218" s="11">
        <v>101512</v>
      </c>
      <c r="L218" s="16">
        <f t="shared" si="9"/>
        <v>162979</v>
      </c>
      <c r="M218" s="77"/>
    </row>
    <row r="219" spans="1:13" s="27" customFormat="1" ht="46.5" customHeight="1">
      <c r="A219" s="77"/>
      <c r="B219" s="24" t="s">
        <v>195</v>
      </c>
      <c r="C219" s="77"/>
      <c r="D219" s="77"/>
      <c r="E219" s="77"/>
      <c r="F219" s="77"/>
      <c r="G219" s="77"/>
      <c r="H219" s="77"/>
      <c r="I219" s="11"/>
      <c r="J219" s="11">
        <v>32793</v>
      </c>
      <c r="K219" s="11">
        <v>54617</v>
      </c>
      <c r="L219" s="16">
        <f t="shared" si="9"/>
        <v>87410</v>
      </c>
      <c r="M219" s="77"/>
    </row>
    <row r="220" spans="1:13" s="27" customFormat="1" ht="51.75" customHeight="1">
      <c r="A220" s="77"/>
      <c r="B220" s="24" t="s">
        <v>196</v>
      </c>
      <c r="C220" s="77"/>
      <c r="D220" s="77"/>
      <c r="E220" s="77"/>
      <c r="F220" s="77"/>
      <c r="G220" s="77"/>
      <c r="H220" s="77"/>
      <c r="I220" s="11"/>
      <c r="J220" s="11">
        <v>52186</v>
      </c>
      <c r="K220" s="11">
        <v>121703</v>
      </c>
      <c r="L220" s="16">
        <f t="shared" si="9"/>
        <v>173889</v>
      </c>
      <c r="M220" s="77"/>
    </row>
    <row r="221" spans="1:13" s="27" customFormat="1" ht="32.25" customHeight="1">
      <c r="A221" s="77"/>
      <c r="B221" s="24" t="s">
        <v>197</v>
      </c>
      <c r="C221" s="77"/>
      <c r="D221" s="77"/>
      <c r="E221" s="77"/>
      <c r="F221" s="77"/>
      <c r="G221" s="77"/>
      <c r="H221" s="77"/>
      <c r="I221" s="11"/>
      <c r="J221" s="11">
        <v>135490</v>
      </c>
      <c r="K221" s="11">
        <v>146036</v>
      </c>
      <c r="L221" s="16">
        <f t="shared" si="9"/>
        <v>281526</v>
      </c>
      <c r="M221" s="77"/>
    </row>
    <row r="222" spans="1:13" s="27" customFormat="1" ht="35.25" customHeight="1">
      <c r="A222" s="77"/>
      <c r="B222" s="24" t="s">
        <v>198</v>
      </c>
      <c r="C222" s="77"/>
      <c r="D222" s="77"/>
      <c r="E222" s="77"/>
      <c r="F222" s="77"/>
      <c r="G222" s="77"/>
      <c r="H222" s="77"/>
      <c r="I222" s="11"/>
      <c r="J222" s="11">
        <v>52114</v>
      </c>
      <c r="K222" s="11">
        <v>63759</v>
      </c>
      <c r="L222" s="16">
        <f t="shared" si="9"/>
        <v>115873</v>
      </c>
      <c r="M222" s="77"/>
    </row>
    <row r="223" spans="1:13" s="27" customFormat="1" ht="41.25" customHeight="1">
      <c r="A223" s="77"/>
      <c r="B223" s="24" t="s">
        <v>199</v>
      </c>
      <c r="C223" s="77"/>
      <c r="D223" s="77"/>
      <c r="E223" s="77"/>
      <c r="F223" s="77"/>
      <c r="G223" s="77"/>
      <c r="H223" s="77"/>
      <c r="I223" s="11"/>
      <c r="J223" s="11">
        <v>95581</v>
      </c>
      <c r="K223" s="11">
        <v>86167</v>
      </c>
      <c r="L223" s="16">
        <f t="shared" si="9"/>
        <v>181748</v>
      </c>
      <c r="M223" s="77"/>
    </row>
    <row r="224" spans="1:13" s="27" customFormat="1" ht="45" customHeight="1">
      <c r="A224" s="77"/>
      <c r="B224" s="24" t="s">
        <v>200</v>
      </c>
      <c r="C224" s="77"/>
      <c r="D224" s="77"/>
      <c r="E224" s="77"/>
      <c r="F224" s="77"/>
      <c r="G224" s="77"/>
      <c r="H224" s="77"/>
      <c r="I224" s="11"/>
      <c r="J224" s="11">
        <v>1193410</v>
      </c>
      <c r="K224" s="11">
        <v>1054364</v>
      </c>
      <c r="L224" s="16">
        <f t="shared" si="9"/>
        <v>2247774</v>
      </c>
      <c r="M224" s="77"/>
    </row>
    <row r="225" spans="1:13" s="27" customFormat="1" ht="45" customHeight="1">
      <c r="A225" s="77"/>
      <c r="B225" s="24" t="s">
        <v>201</v>
      </c>
      <c r="C225" s="77"/>
      <c r="D225" s="77"/>
      <c r="E225" s="77"/>
      <c r="F225" s="77"/>
      <c r="G225" s="77"/>
      <c r="H225" s="77"/>
      <c r="I225" s="11"/>
      <c r="J225" s="11">
        <v>20214</v>
      </c>
      <c r="K225" s="11">
        <v>18616</v>
      </c>
      <c r="L225" s="16">
        <f t="shared" si="9"/>
        <v>38830</v>
      </c>
      <c r="M225" s="77"/>
    </row>
    <row r="226" spans="1:13" s="27" customFormat="1" ht="45" customHeight="1">
      <c r="A226" s="77"/>
      <c r="B226" s="24" t="s">
        <v>202</v>
      </c>
      <c r="C226" s="77"/>
      <c r="D226" s="77"/>
      <c r="E226" s="77"/>
      <c r="F226" s="77"/>
      <c r="G226" s="77"/>
      <c r="H226" s="77"/>
      <c r="I226" s="11"/>
      <c r="J226" s="11">
        <v>29040</v>
      </c>
      <c r="K226" s="11">
        <v>141174</v>
      </c>
      <c r="L226" s="16">
        <f t="shared" si="9"/>
        <v>170214</v>
      </c>
      <c r="M226" s="77"/>
    </row>
    <row r="227" spans="1:13" s="27" customFormat="1" ht="45" customHeight="1">
      <c r="A227" s="77"/>
      <c r="B227" s="24" t="s">
        <v>203</v>
      </c>
      <c r="C227" s="77"/>
      <c r="D227" s="77"/>
      <c r="E227" s="77"/>
      <c r="F227" s="77"/>
      <c r="G227" s="77"/>
      <c r="H227" s="77"/>
      <c r="I227" s="11"/>
      <c r="J227" s="11">
        <v>42345</v>
      </c>
      <c r="K227" s="11">
        <v>84871</v>
      </c>
      <c r="L227" s="16">
        <f t="shared" si="9"/>
        <v>127216</v>
      </c>
      <c r="M227" s="77"/>
    </row>
    <row r="228" spans="1:13" s="27" customFormat="1" ht="35.25" customHeight="1">
      <c r="A228" s="77"/>
      <c r="B228" s="24" t="s">
        <v>204</v>
      </c>
      <c r="C228" s="77"/>
      <c r="D228" s="77"/>
      <c r="E228" s="77"/>
      <c r="F228" s="77"/>
      <c r="G228" s="77"/>
      <c r="H228" s="77"/>
      <c r="I228" s="11"/>
      <c r="J228" s="11">
        <v>2207169.2999999998</v>
      </c>
      <c r="K228" s="11">
        <v>983055</v>
      </c>
      <c r="L228" s="16">
        <f t="shared" si="9"/>
        <v>3190224.3</v>
      </c>
      <c r="M228" s="77"/>
    </row>
    <row r="229" spans="1:13" s="27" customFormat="1" ht="42" customHeight="1">
      <c r="A229" s="77"/>
      <c r="B229" s="24" t="s">
        <v>205</v>
      </c>
      <c r="C229" s="77"/>
      <c r="D229" s="77"/>
      <c r="E229" s="77"/>
      <c r="F229" s="77"/>
      <c r="G229" s="77"/>
      <c r="H229" s="77"/>
      <c r="I229" s="11"/>
      <c r="J229" s="11">
        <v>51161</v>
      </c>
      <c r="K229" s="11">
        <v>60636</v>
      </c>
      <c r="L229" s="16">
        <f t="shared" si="9"/>
        <v>111797</v>
      </c>
      <c r="M229" s="77"/>
    </row>
    <row r="230" spans="1:13" s="27" customFormat="1" ht="48" customHeight="1">
      <c r="A230" s="77"/>
      <c r="B230" s="13" t="s">
        <v>206</v>
      </c>
      <c r="C230" s="77"/>
      <c r="D230" s="77"/>
      <c r="E230" s="77"/>
      <c r="F230" s="77"/>
      <c r="G230" s="77"/>
      <c r="H230" s="77"/>
      <c r="I230" s="11"/>
      <c r="J230" s="11">
        <v>33608</v>
      </c>
      <c r="K230" s="11">
        <v>44635</v>
      </c>
      <c r="L230" s="16">
        <f t="shared" si="9"/>
        <v>78243</v>
      </c>
      <c r="M230" s="77"/>
    </row>
    <row r="231" spans="1:13" s="27" customFormat="1" ht="39.75" customHeight="1">
      <c r="A231" s="77"/>
      <c r="B231" s="24" t="s">
        <v>207</v>
      </c>
      <c r="C231" s="77"/>
      <c r="D231" s="77"/>
      <c r="E231" s="77"/>
      <c r="F231" s="77"/>
      <c r="G231" s="77"/>
      <c r="H231" s="77"/>
      <c r="I231" s="11"/>
      <c r="J231" s="11">
        <v>9901086</v>
      </c>
      <c r="K231" s="11">
        <v>12542795</v>
      </c>
      <c r="L231" s="16">
        <f t="shared" si="9"/>
        <v>22443881</v>
      </c>
      <c r="M231" s="77"/>
    </row>
    <row r="232" spans="1:13" s="27" customFormat="1" ht="48" customHeight="1">
      <c r="A232" s="77"/>
      <c r="B232" s="24" t="s">
        <v>208</v>
      </c>
      <c r="C232" s="77"/>
      <c r="D232" s="77"/>
      <c r="E232" s="77"/>
      <c r="F232" s="77"/>
      <c r="G232" s="77"/>
      <c r="H232" s="77"/>
      <c r="I232" s="11"/>
      <c r="J232" s="11">
        <v>119228</v>
      </c>
      <c r="K232" s="11">
        <v>103722</v>
      </c>
      <c r="L232" s="16">
        <f t="shared" si="9"/>
        <v>222950</v>
      </c>
      <c r="M232" s="77"/>
    </row>
    <row r="233" spans="1:13" s="27" customFormat="1" ht="53.25" customHeight="1">
      <c r="A233" s="77"/>
      <c r="B233" s="24" t="s">
        <v>209</v>
      </c>
      <c r="C233" s="77"/>
      <c r="D233" s="77"/>
      <c r="E233" s="77"/>
      <c r="F233" s="77"/>
      <c r="G233" s="77"/>
      <c r="H233" s="77"/>
      <c r="I233" s="11"/>
      <c r="J233" s="11">
        <v>935967</v>
      </c>
      <c r="K233" s="11">
        <v>1373918</v>
      </c>
      <c r="L233" s="16">
        <f t="shared" si="9"/>
        <v>2309885</v>
      </c>
      <c r="M233" s="77"/>
    </row>
    <row r="234" spans="1:13" s="27" customFormat="1" ht="48" customHeight="1">
      <c r="A234" s="77"/>
      <c r="B234" s="24" t="s">
        <v>210</v>
      </c>
      <c r="C234" s="77"/>
      <c r="D234" s="77"/>
      <c r="E234" s="77"/>
      <c r="F234" s="77"/>
      <c r="G234" s="77"/>
      <c r="H234" s="77"/>
      <c r="I234" s="11"/>
      <c r="J234" s="11">
        <v>59827</v>
      </c>
      <c r="K234" s="11">
        <v>112560</v>
      </c>
      <c r="L234" s="16">
        <f t="shared" si="9"/>
        <v>172387</v>
      </c>
      <c r="M234" s="77"/>
    </row>
    <row r="235" spans="1:13" s="27" customFormat="1" ht="42" customHeight="1">
      <c r="A235" s="77"/>
      <c r="B235" s="13" t="s">
        <v>211</v>
      </c>
      <c r="C235" s="77"/>
      <c r="D235" s="77"/>
      <c r="E235" s="77"/>
      <c r="F235" s="77"/>
      <c r="G235" s="77"/>
      <c r="H235" s="77"/>
      <c r="I235" s="11"/>
      <c r="J235" s="11">
        <v>188512</v>
      </c>
      <c r="K235" s="11">
        <v>212852</v>
      </c>
      <c r="L235" s="16">
        <f t="shared" si="9"/>
        <v>401364</v>
      </c>
      <c r="M235" s="77"/>
    </row>
    <row r="236" spans="1:13" s="27" customFormat="1" ht="48" customHeight="1">
      <c r="A236" s="77"/>
      <c r="B236" s="24" t="s">
        <v>212</v>
      </c>
      <c r="C236" s="77"/>
      <c r="D236" s="77"/>
      <c r="E236" s="77"/>
      <c r="F236" s="77"/>
      <c r="G236" s="77"/>
      <c r="H236" s="77"/>
      <c r="I236" s="11"/>
      <c r="J236" s="11">
        <v>506028</v>
      </c>
      <c r="K236" s="11">
        <v>478726</v>
      </c>
      <c r="L236" s="16">
        <f t="shared" si="9"/>
        <v>984754</v>
      </c>
      <c r="M236" s="77"/>
    </row>
    <row r="237" spans="1:13" s="27" customFormat="1" ht="42.75" customHeight="1">
      <c r="A237" s="77"/>
      <c r="B237" s="24" t="s">
        <v>213</v>
      </c>
      <c r="C237" s="77"/>
      <c r="D237" s="77"/>
      <c r="E237" s="77"/>
      <c r="F237" s="77"/>
      <c r="G237" s="77"/>
      <c r="H237" s="77"/>
      <c r="I237" s="11"/>
      <c r="J237" s="11">
        <v>24585</v>
      </c>
      <c r="K237" s="11">
        <v>51032</v>
      </c>
      <c r="L237" s="16">
        <f t="shared" si="9"/>
        <v>75617</v>
      </c>
      <c r="M237" s="77"/>
    </row>
    <row r="238" spans="1:13" s="27" customFormat="1" ht="33.75" customHeight="1">
      <c r="A238" s="77"/>
      <c r="B238" s="24" t="s">
        <v>214</v>
      </c>
      <c r="C238" s="77"/>
      <c r="D238" s="77"/>
      <c r="E238" s="77"/>
      <c r="F238" s="77"/>
      <c r="G238" s="77"/>
      <c r="H238" s="77"/>
      <c r="I238" s="11"/>
      <c r="J238" s="11">
        <v>80380</v>
      </c>
      <c r="K238" s="11">
        <v>91056</v>
      </c>
      <c r="L238" s="16">
        <f t="shared" si="9"/>
        <v>171436</v>
      </c>
      <c r="M238" s="77"/>
    </row>
    <row r="239" spans="1:13" s="27" customFormat="1" ht="45" customHeight="1">
      <c r="A239" s="78"/>
      <c r="B239" s="24" t="s">
        <v>215</v>
      </c>
      <c r="C239" s="78"/>
      <c r="D239" s="78"/>
      <c r="E239" s="78"/>
      <c r="F239" s="78"/>
      <c r="G239" s="78"/>
      <c r="H239" s="78"/>
      <c r="I239" s="11"/>
      <c r="J239" s="11">
        <v>49209</v>
      </c>
      <c r="K239" s="11">
        <v>51728</v>
      </c>
      <c r="L239" s="16">
        <f t="shared" si="9"/>
        <v>100937</v>
      </c>
      <c r="M239" s="78"/>
    </row>
    <row r="240" spans="1:13" s="27" customFormat="1">
      <c r="A240" s="43"/>
      <c r="B240" s="4"/>
      <c r="C240" s="43"/>
      <c r="D240" s="43"/>
      <c r="E240" s="43"/>
      <c r="F240" s="43"/>
      <c r="G240" s="43"/>
      <c r="H240" s="43"/>
      <c r="I240" s="4"/>
      <c r="J240" s="4"/>
      <c r="K240" s="4"/>
      <c r="L240" s="4"/>
      <c r="M240" s="43"/>
    </row>
    <row r="241" spans="1:13" s="27" customFormat="1" ht="81.75" customHeight="1">
      <c r="A241" s="77">
        <v>9</v>
      </c>
      <c r="B241" s="24" t="s">
        <v>217</v>
      </c>
      <c r="C241" s="77" t="s">
        <v>83</v>
      </c>
      <c r="D241" s="77"/>
      <c r="E241" s="77" t="s">
        <v>81</v>
      </c>
      <c r="F241" s="77" t="s">
        <v>65</v>
      </c>
      <c r="G241" s="77" t="s">
        <v>65</v>
      </c>
      <c r="H241" s="77" t="s">
        <v>65</v>
      </c>
      <c r="I241" s="11"/>
      <c r="J241" s="11">
        <v>4525731</v>
      </c>
      <c r="K241" s="11">
        <v>5356132</v>
      </c>
      <c r="L241" s="16">
        <f t="shared" ref="L241:L260" si="10">I241+J241+K241</f>
        <v>9881863</v>
      </c>
      <c r="M241" s="77" t="s">
        <v>63</v>
      </c>
    </row>
    <row r="242" spans="1:13" s="27" customFormat="1" ht="85.5" customHeight="1">
      <c r="A242" s="77"/>
      <c r="B242" s="24" t="s">
        <v>218</v>
      </c>
      <c r="C242" s="77"/>
      <c r="D242" s="77"/>
      <c r="E242" s="77"/>
      <c r="F242" s="77"/>
      <c r="G242" s="77"/>
      <c r="H242" s="77"/>
      <c r="I242" s="11"/>
      <c r="J242" s="11">
        <v>234369</v>
      </c>
      <c r="K242" s="11">
        <v>277163</v>
      </c>
      <c r="L242" s="16">
        <f t="shared" si="10"/>
        <v>511532</v>
      </c>
      <c r="M242" s="77"/>
    </row>
    <row r="243" spans="1:13" s="27" customFormat="1" ht="91.5" customHeight="1">
      <c r="A243" s="77"/>
      <c r="B243" s="24" t="s">
        <v>219</v>
      </c>
      <c r="C243" s="77"/>
      <c r="D243" s="77"/>
      <c r="E243" s="77"/>
      <c r="F243" s="77"/>
      <c r="G243" s="77"/>
      <c r="H243" s="77"/>
      <c r="I243" s="11"/>
      <c r="J243" s="11">
        <v>106083</v>
      </c>
      <c r="K243" s="11">
        <v>118117</v>
      </c>
      <c r="L243" s="16">
        <f t="shared" si="10"/>
        <v>224200</v>
      </c>
      <c r="M243" s="77"/>
    </row>
    <row r="244" spans="1:13" s="27" customFormat="1" ht="85.5" customHeight="1">
      <c r="A244" s="77"/>
      <c r="B244" s="24" t="s">
        <v>220</v>
      </c>
      <c r="C244" s="77"/>
      <c r="D244" s="77"/>
      <c r="E244" s="77"/>
      <c r="F244" s="77"/>
      <c r="G244" s="77"/>
      <c r="H244" s="77"/>
      <c r="I244" s="11"/>
      <c r="J244" s="11">
        <v>229894</v>
      </c>
      <c r="K244" s="11">
        <v>256587</v>
      </c>
      <c r="L244" s="16">
        <f t="shared" si="10"/>
        <v>486481</v>
      </c>
      <c r="M244" s="77"/>
    </row>
    <row r="245" spans="1:13" s="27" customFormat="1" ht="114.75" customHeight="1">
      <c r="A245" s="77"/>
      <c r="B245" s="24" t="s">
        <v>221</v>
      </c>
      <c r="C245" s="77"/>
      <c r="D245" s="77"/>
      <c r="E245" s="77"/>
      <c r="F245" s="77"/>
      <c r="G245" s="77"/>
      <c r="H245" s="77"/>
      <c r="I245" s="11"/>
      <c r="J245" s="11">
        <v>115506</v>
      </c>
      <c r="K245" s="11">
        <v>157005</v>
      </c>
      <c r="L245" s="16">
        <f t="shared" si="10"/>
        <v>272511</v>
      </c>
      <c r="M245" s="77"/>
    </row>
    <row r="246" spans="1:13" s="27" customFormat="1" ht="96.75" customHeight="1">
      <c r="A246" s="77"/>
      <c r="B246" s="24" t="s">
        <v>222</v>
      </c>
      <c r="C246" s="77"/>
      <c r="D246" s="77"/>
      <c r="E246" s="77"/>
      <c r="F246" s="77"/>
      <c r="G246" s="77"/>
      <c r="H246" s="77"/>
      <c r="I246" s="11"/>
      <c r="J246" s="11">
        <v>65171</v>
      </c>
      <c r="K246" s="11">
        <v>82028</v>
      </c>
      <c r="L246" s="16">
        <f t="shared" si="10"/>
        <v>147199</v>
      </c>
      <c r="M246" s="77"/>
    </row>
    <row r="247" spans="1:13" s="27" customFormat="1" ht="117" customHeight="1">
      <c r="A247" s="77"/>
      <c r="B247" s="24" t="s">
        <v>223</v>
      </c>
      <c r="C247" s="77"/>
      <c r="D247" s="77"/>
      <c r="E247" s="77"/>
      <c r="F247" s="77"/>
      <c r="G247" s="77"/>
      <c r="H247" s="77"/>
      <c r="I247" s="11"/>
      <c r="J247" s="11">
        <v>62233</v>
      </c>
      <c r="K247" s="11">
        <v>78523</v>
      </c>
      <c r="L247" s="16">
        <f t="shared" si="10"/>
        <v>140756</v>
      </c>
      <c r="M247" s="77"/>
    </row>
    <row r="248" spans="1:13" s="27" customFormat="1" ht="96.75" customHeight="1">
      <c r="A248" s="77"/>
      <c r="B248" s="24" t="s">
        <v>224</v>
      </c>
      <c r="C248" s="77"/>
      <c r="D248" s="77"/>
      <c r="E248" s="77"/>
      <c r="F248" s="77"/>
      <c r="G248" s="77"/>
      <c r="H248" s="77"/>
      <c r="I248" s="11"/>
      <c r="J248" s="11">
        <v>67827</v>
      </c>
      <c r="K248" s="11">
        <v>86591</v>
      </c>
      <c r="L248" s="16">
        <f t="shared" si="10"/>
        <v>154418</v>
      </c>
      <c r="M248" s="77"/>
    </row>
    <row r="249" spans="1:13" s="27" customFormat="1" ht="117" customHeight="1">
      <c r="A249" s="77"/>
      <c r="B249" s="24" t="s">
        <v>225</v>
      </c>
      <c r="C249" s="77"/>
      <c r="D249" s="77"/>
      <c r="E249" s="77"/>
      <c r="F249" s="77"/>
      <c r="G249" s="77"/>
      <c r="H249" s="77"/>
      <c r="I249" s="11"/>
      <c r="J249" s="11">
        <v>76971</v>
      </c>
      <c r="K249" s="11">
        <v>98023</v>
      </c>
      <c r="L249" s="16">
        <f t="shared" si="10"/>
        <v>174994</v>
      </c>
      <c r="M249" s="77"/>
    </row>
    <row r="250" spans="1:13" s="27" customFormat="1" ht="96.75" customHeight="1">
      <c r="A250" s="77"/>
      <c r="B250" s="24" t="s">
        <v>226</v>
      </c>
      <c r="C250" s="77"/>
      <c r="D250" s="77"/>
      <c r="E250" s="77"/>
      <c r="F250" s="77"/>
      <c r="G250" s="77"/>
      <c r="H250" s="77"/>
      <c r="I250" s="11"/>
      <c r="J250" s="11">
        <v>86706</v>
      </c>
      <c r="K250" s="11">
        <v>96435</v>
      </c>
      <c r="L250" s="16">
        <f t="shared" si="10"/>
        <v>183141</v>
      </c>
      <c r="M250" s="77"/>
    </row>
    <row r="251" spans="1:13" s="27" customFormat="1" ht="96.75" customHeight="1">
      <c r="A251" s="77"/>
      <c r="B251" s="24" t="s">
        <v>227</v>
      </c>
      <c r="C251" s="77"/>
      <c r="D251" s="77"/>
      <c r="E251" s="77"/>
      <c r="F251" s="77"/>
      <c r="G251" s="77"/>
      <c r="H251" s="77"/>
      <c r="I251" s="11"/>
      <c r="J251" s="11">
        <v>69809</v>
      </c>
      <c r="K251" s="11">
        <v>181125</v>
      </c>
      <c r="L251" s="16">
        <f t="shared" si="10"/>
        <v>250934</v>
      </c>
      <c r="M251" s="77"/>
    </row>
    <row r="252" spans="1:13" s="27" customFormat="1" ht="96.75" customHeight="1">
      <c r="A252" s="77"/>
      <c r="B252" s="24" t="s">
        <v>228</v>
      </c>
      <c r="C252" s="77"/>
      <c r="D252" s="77"/>
      <c r="E252" s="77"/>
      <c r="F252" s="77"/>
      <c r="G252" s="77"/>
      <c r="H252" s="77"/>
      <c r="I252" s="11"/>
      <c r="J252" s="11">
        <v>10000</v>
      </c>
      <c r="K252" s="11">
        <v>47576</v>
      </c>
      <c r="L252" s="16">
        <f t="shared" si="10"/>
        <v>57576</v>
      </c>
      <c r="M252" s="77"/>
    </row>
    <row r="253" spans="1:13" s="27" customFormat="1" ht="96.75" customHeight="1">
      <c r="A253" s="77"/>
      <c r="B253" s="24" t="s">
        <v>229</v>
      </c>
      <c r="C253" s="77"/>
      <c r="D253" s="77"/>
      <c r="E253" s="77"/>
      <c r="F253" s="77"/>
      <c r="G253" s="77"/>
      <c r="H253" s="77"/>
      <c r="I253" s="11"/>
      <c r="J253" s="11">
        <v>32669</v>
      </c>
      <c r="K253" s="11">
        <v>118673</v>
      </c>
      <c r="L253" s="16">
        <f t="shared" si="10"/>
        <v>151342</v>
      </c>
      <c r="M253" s="77"/>
    </row>
    <row r="254" spans="1:13" s="27" customFormat="1" ht="96.75" customHeight="1">
      <c r="A254" s="77"/>
      <c r="B254" s="24" t="s">
        <v>230</v>
      </c>
      <c r="C254" s="77"/>
      <c r="D254" s="77"/>
      <c r="E254" s="77"/>
      <c r="F254" s="77"/>
      <c r="G254" s="77"/>
      <c r="H254" s="77"/>
      <c r="I254" s="11"/>
      <c r="J254" s="11">
        <v>0</v>
      </c>
      <c r="K254" s="11">
        <v>145654</v>
      </c>
      <c r="L254" s="16">
        <f t="shared" si="10"/>
        <v>145654</v>
      </c>
      <c r="M254" s="77"/>
    </row>
    <row r="255" spans="1:13" s="27" customFormat="1" ht="96.75" customHeight="1">
      <c r="A255" s="77"/>
      <c r="B255" s="24" t="s">
        <v>231</v>
      </c>
      <c r="C255" s="77"/>
      <c r="D255" s="77"/>
      <c r="E255" s="77"/>
      <c r="F255" s="77"/>
      <c r="G255" s="77"/>
      <c r="H255" s="77"/>
      <c r="I255" s="11"/>
      <c r="J255" s="11">
        <v>0</v>
      </c>
      <c r="K255" s="11">
        <v>78832</v>
      </c>
      <c r="L255" s="16">
        <f t="shared" si="10"/>
        <v>78832</v>
      </c>
      <c r="M255" s="77"/>
    </row>
    <row r="256" spans="1:13" s="27" customFormat="1" ht="85.5" customHeight="1">
      <c r="A256" s="77"/>
      <c r="B256" s="13" t="s">
        <v>232</v>
      </c>
      <c r="C256" s="77"/>
      <c r="D256" s="77"/>
      <c r="E256" s="77"/>
      <c r="F256" s="77"/>
      <c r="G256" s="77"/>
      <c r="H256" s="77"/>
      <c r="I256" s="11"/>
      <c r="J256" s="11">
        <v>0</v>
      </c>
      <c r="K256" s="11">
        <v>51800</v>
      </c>
      <c r="L256" s="16">
        <f t="shared" si="10"/>
        <v>51800</v>
      </c>
      <c r="M256" s="77"/>
    </row>
    <row r="257" spans="1:13" s="27" customFormat="1" ht="91.5" customHeight="1">
      <c r="A257" s="77"/>
      <c r="B257" s="13" t="s">
        <v>233</v>
      </c>
      <c r="C257" s="77"/>
      <c r="D257" s="77"/>
      <c r="E257" s="77"/>
      <c r="F257" s="77"/>
      <c r="G257" s="77"/>
      <c r="H257" s="77"/>
      <c r="I257" s="11"/>
      <c r="J257" s="11">
        <v>562153</v>
      </c>
      <c r="K257" s="11">
        <v>531389</v>
      </c>
      <c r="L257" s="16">
        <f t="shared" si="10"/>
        <v>1093542</v>
      </c>
      <c r="M257" s="77"/>
    </row>
    <row r="258" spans="1:13" s="27" customFormat="1" ht="113.25" customHeight="1">
      <c r="A258" s="77"/>
      <c r="B258" s="13" t="s">
        <v>234</v>
      </c>
      <c r="C258" s="77"/>
      <c r="D258" s="77"/>
      <c r="E258" s="77"/>
      <c r="F258" s="77"/>
      <c r="G258" s="77"/>
      <c r="H258" s="77"/>
      <c r="I258" s="11"/>
      <c r="J258" s="11">
        <v>0</v>
      </c>
      <c r="K258" s="11">
        <v>171546</v>
      </c>
      <c r="L258" s="16">
        <f t="shared" si="10"/>
        <v>171546</v>
      </c>
      <c r="M258" s="77"/>
    </row>
    <row r="259" spans="1:13" s="27" customFormat="1" ht="90.75" customHeight="1">
      <c r="A259" s="77"/>
      <c r="B259" s="13" t="s">
        <v>235</v>
      </c>
      <c r="C259" s="77"/>
      <c r="D259" s="77"/>
      <c r="E259" s="77"/>
      <c r="F259" s="77"/>
      <c r="G259" s="77"/>
      <c r="H259" s="77"/>
      <c r="I259" s="11"/>
      <c r="J259" s="11">
        <v>146337.5</v>
      </c>
      <c r="K259" s="11">
        <v>146172</v>
      </c>
      <c r="L259" s="16">
        <f t="shared" si="10"/>
        <v>292509.5</v>
      </c>
      <c r="M259" s="77"/>
    </row>
    <row r="260" spans="1:13" s="27" customFormat="1" ht="66.75" customHeight="1">
      <c r="A260" s="77"/>
      <c r="B260" s="13" t="s">
        <v>236</v>
      </c>
      <c r="C260" s="77"/>
      <c r="D260" s="77"/>
      <c r="E260" s="77"/>
      <c r="F260" s="77"/>
      <c r="G260" s="77"/>
      <c r="H260" s="77"/>
      <c r="I260" s="11"/>
      <c r="J260" s="11"/>
      <c r="K260" s="49">
        <v>2931295</v>
      </c>
      <c r="L260" s="16">
        <f t="shared" si="10"/>
        <v>2931295</v>
      </c>
      <c r="M260" s="77"/>
    </row>
    <row r="261" spans="1:13" s="27" customFormat="1" ht="69" customHeight="1">
      <c r="A261" s="77"/>
      <c r="B261" s="13" t="s">
        <v>237</v>
      </c>
      <c r="C261" s="77"/>
      <c r="D261" s="77"/>
      <c r="E261" s="77"/>
      <c r="F261" s="77"/>
      <c r="G261" s="77"/>
      <c r="H261" s="77"/>
      <c r="I261" s="11"/>
      <c r="J261" s="11"/>
      <c r="K261" s="49">
        <v>501513</v>
      </c>
      <c r="L261" s="49">
        <v>501513</v>
      </c>
      <c r="M261" s="77"/>
    </row>
    <row r="262" spans="1:13" s="27" customFormat="1" ht="65.25" customHeight="1">
      <c r="A262" s="77"/>
      <c r="B262" s="13" t="s">
        <v>238</v>
      </c>
      <c r="C262" s="77"/>
      <c r="D262" s="77"/>
      <c r="E262" s="77"/>
      <c r="F262" s="77"/>
      <c r="G262" s="77"/>
      <c r="H262" s="77"/>
      <c r="I262" s="11"/>
      <c r="J262" s="11"/>
      <c r="K262" s="49">
        <v>403867</v>
      </c>
      <c r="L262" s="49">
        <v>403867</v>
      </c>
      <c r="M262" s="77"/>
    </row>
    <row r="263" spans="1:13" s="27" customFormat="1" ht="45">
      <c r="A263" s="77"/>
      <c r="B263" s="13" t="s">
        <v>239</v>
      </c>
      <c r="C263" s="77"/>
      <c r="D263" s="77"/>
      <c r="E263" s="77"/>
      <c r="F263" s="77"/>
      <c r="G263" s="77"/>
      <c r="H263" s="77"/>
      <c r="I263" s="11"/>
      <c r="J263" s="11"/>
      <c r="K263" s="49">
        <v>44445</v>
      </c>
      <c r="L263" s="49">
        <v>44445</v>
      </c>
      <c r="M263" s="77"/>
    </row>
    <row r="264" spans="1:13" s="27" customFormat="1" ht="30">
      <c r="A264" s="77"/>
      <c r="B264" s="13" t="s">
        <v>240</v>
      </c>
      <c r="C264" s="77"/>
      <c r="D264" s="77"/>
      <c r="E264" s="77"/>
      <c r="F264" s="77"/>
      <c r="G264" s="77"/>
      <c r="H264" s="77"/>
      <c r="I264" s="11"/>
      <c r="J264" s="11"/>
      <c r="K264" s="49">
        <v>83100</v>
      </c>
      <c r="L264" s="49">
        <v>83100</v>
      </c>
      <c r="M264" s="77"/>
    </row>
    <row r="265" spans="1:13" s="27" customFormat="1" ht="48" customHeight="1">
      <c r="A265" s="78"/>
      <c r="B265" s="13" t="s">
        <v>241</v>
      </c>
      <c r="C265" s="78"/>
      <c r="D265" s="78"/>
      <c r="E265" s="78"/>
      <c r="F265" s="78"/>
      <c r="G265" s="78"/>
      <c r="H265" s="78"/>
      <c r="I265" s="11"/>
      <c r="J265" s="11"/>
      <c r="K265" s="49">
        <v>190146</v>
      </c>
      <c r="L265" s="49">
        <v>190146</v>
      </c>
      <c r="M265" s="78"/>
    </row>
    <row r="266" spans="1:13" s="27" customFormat="1">
      <c r="A266" s="43"/>
      <c r="B266" s="4"/>
      <c r="C266" s="43"/>
      <c r="D266" s="43"/>
      <c r="E266" s="43"/>
      <c r="F266" s="43"/>
      <c r="G266" s="43"/>
      <c r="H266" s="43"/>
      <c r="I266" s="4"/>
      <c r="J266" s="4"/>
      <c r="K266" s="4"/>
      <c r="L266" s="4"/>
      <c r="M266" s="43"/>
    </row>
    <row r="267" spans="1:13" s="27" customFormat="1" ht="120">
      <c r="A267" s="39">
        <v>10</v>
      </c>
      <c r="B267" s="17" t="s">
        <v>242</v>
      </c>
      <c r="C267" s="39" t="s">
        <v>473</v>
      </c>
      <c r="D267" s="68" t="s">
        <v>482</v>
      </c>
      <c r="E267" s="70" t="s">
        <v>487</v>
      </c>
      <c r="F267" s="35" t="s">
        <v>65</v>
      </c>
      <c r="G267" s="35" t="s">
        <v>66</v>
      </c>
      <c r="H267" s="35" t="s">
        <v>66</v>
      </c>
      <c r="I267" s="16">
        <v>1841743</v>
      </c>
      <c r="J267" s="16">
        <v>3463530</v>
      </c>
      <c r="K267" s="16">
        <v>3650095</v>
      </c>
      <c r="L267" s="16">
        <f>I267+J267+K267</f>
        <v>8955368</v>
      </c>
      <c r="M267" s="68" t="s">
        <v>11</v>
      </c>
    </row>
    <row r="268" spans="1:13" s="27" customFormat="1">
      <c r="A268" s="43"/>
      <c r="B268" s="4"/>
      <c r="C268" s="43"/>
      <c r="D268" s="43"/>
      <c r="E268" s="43"/>
      <c r="F268" s="43"/>
      <c r="G268" s="43"/>
      <c r="H268" s="43"/>
      <c r="I268" s="4"/>
      <c r="J268" s="4"/>
      <c r="K268" s="4"/>
      <c r="L268" s="4"/>
      <c r="M268" s="43"/>
    </row>
    <row r="269" spans="1:13" s="27" customFormat="1" ht="90">
      <c r="A269" s="32">
        <v>11</v>
      </c>
      <c r="B269" s="23" t="s">
        <v>243</v>
      </c>
      <c r="C269" s="32" t="s">
        <v>80</v>
      </c>
      <c r="D269" s="69" t="s">
        <v>482</v>
      </c>
      <c r="E269" s="32" t="s">
        <v>244</v>
      </c>
      <c r="F269" s="35" t="s">
        <v>65</v>
      </c>
      <c r="G269" s="35" t="s">
        <v>66</v>
      </c>
      <c r="H269" s="35" t="s">
        <v>66</v>
      </c>
      <c r="I269" s="11">
        <v>1141476</v>
      </c>
      <c r="J269" s="11">
        <v>905049</v>
      </c>
      <c r="K269" s="11">
        <v>1622377</v>
      </c>
      <c r="L269" s="16">
        <f>I269+J269+K269</f>
        <v>3668902</v>
      </c>
      <c r="M269" s="69" t="s">
        <v>11</v>
      </c>
    </row>
    <row r="270" spans="1:13" s="27" customFormat="1">
      <c r="A270" s="43"/>
      <c r="B270" s="4"/>
      <c r="C270" s="43"/>
      <c r="D270" s="43"/>
      <c r="E270" s="43"/>
      <c r="F270" s="43"/>
      <c r="G270" s="43"/>
      <c r="H270" s="43"/>
      <c r="I270" s="4"/>
      <c r="J270" s="4"/>
      <c r="K270" s="4"/>
      <c r="L270" s="4"/>
      <c r="M270" s="43"/>
    </row>
    <row r="271" spans="1:13" s="27" customFormat="1" ht="48" customHeight="1">
      <c r="A271" s="76">
        <v>12</v>
      </c>
      <c r="B271" s="23" t="s">
        <v>245</v>
      </c>
      <c r="C271" s="76" t="s">
        <v>83</v>
      </c>
      <c r="D271" s="76" t="s">
        <v>482</v>
      </c>
      <c r="E271" s="76" t="s">
        <v>81</v>
      </c>
      <c r="F271" s="76" t="s">
        <v>65</v>
      </c>
      <c r="G271" s="76" t="s">
        <v>66</v>
      </c>
      <c r="H271" s="76" t="s">
        <v>66</v>
      </c>
      <c r="I271" s="11">
        <v>4967586</v>
      </c>
      <c r="J271" s="11">
        <v>8827326</v>
      </c>
      <c r="K271" s="11">
        <v>17721425</v>
      </c>
      <c r="L271" s="16">
        <f>I271+J271+K271</f>
        <v>31516337</v>
      </c>
      <c r="M271" s="76" t="s">
        <v>11</v>
      </c>
    </row>
    <row r="272" spans="1:13" s="27" customFormat="1" ht="36" customHeight="1">
      <c r="A272" s="78"/>
      <c r="B272" s="23" t="s">
        <v>246</v>
      </c>
      <c r="C272" s="78"/>
      <c r="D272" s="78"/>
      <c r="E272" s="78"/>
      <c r="F272" s="78"/>
      <c r="G272" s="78"/>
      <c r="H272" s="78"/>
      <c r="I272" s="47">
        <v>18702</v>
      </c>
      <c r="J272" s="47">
        <v>3149577</v>
      </c>
      <c r="K272" s="47">
        <v>352</v>
      </c>
      <c r="L272" s="16">
        <f t="shared" ref="L272" si="11">I272+J272+K272</f>
        <v>3168631</v>
      </c>
      <c r="M272" s="78"/>
    </row>
    <row r="273" spans="1:13" s="27" customFormat="1">
      <c r="A273" s="43"/>
      <c r="B273" s="4"/>
      <c r="C273" s="43"/>
      <c r="D273" s="43"/>
      <c r="E273" s="43"/>
      <c r="F273" s="43"/>
      <c r="G273" s="43"/>
      <c r="H273" s="43"/>
      <c r="I273" s="4"/>
      <c r="J273" s="4"/>
      <c r="K273" s="4"/>
      <c r="L273" s="4"/>
      <c r="M273" s="43"/>
    </row>
    <row r="274" spans="1:13" s="27" customFormat="1" ht="66" customHeight="1">
      <c r="A274" s="30">
        <v>13</v>
      </c>
      <c r="B274" s="34" t="s">
        <v>247</v>
      </c>
      <c r="C274" s="30" t="s">
        <v>83</v>
      </c>
      <c r="D274" s="66" t="s">
        <v>482</v>
      </c>
      <c r="E274" s="30" t="s">
        <v>81</v>
      </c>
      <c r="F274" s="30" t="s">
        <v>65</v>
      </c>
      <c r="G274" s="30" t="s">
        <v>66</v>
      </c>
      <c r="H274" s="30" t="s">
        <v>66</v>
      </c>
      <c r="I274" s="55"/>
      <c r="J274" s="55">
        <v>1174416</v>
      </c>
      <c r="K274" s="55">
        <v>897140</v>
      </c>
      <c r="L274" s="56">
        <f>I274+J274+K274</f>
        <v>2071556</v>
      </c>
      <c r="M274" s="30" t="s">
        <v>14</v>
      </c>
    </row>
    <row r="275" spans="1:13" s="37" customFormat="1">
      <c r="A275" s="43"/>
      <c r="B275" s="4"/>
      <c r="C275" s="43"/>
      <c r="D275" s="43"/>
      <c r="E275" s="43"/>
      <c r="F275" s="43"/>
      <c r="G275" s="43"/>
      <c r="H275" s="43"/>
      <c r="I275" s="4"/>
      <c r="J275" s="4"/>
      <c r="K275" s="4"/>
      <c r="L275" s="4"/>
      <c r="M275" s="43"/>
    </row>
    <row r="276" spans="1:13" s="27" customFormat="1" ht="77.25" customHeight="1">
      <c r="A276" s="72">
        <v>14</v>
      </c>
      <c r="B276" s="39" t="s">
        <v>399</v>
      </c>
      <c r="C276" s="72" t="s">
        <v>83</v>
      </c>
      <c r="D276" s="72"/>
      <c r="E276" s="72" t="s">
        <v>81</v>
      </c>
      <c r="F276" s="72" t="s">
        <v>66</v>
      </c>
      <c r="G276" s="72" t="s">
        <v>66</v>
      </c>
      <c r="H276" s="72" t="s">
        <v>66</v>
      </c>
      <c r="I276" s="53"/>
      <c r="J276" s="53">
        <v>242587</v>
      </c>
      <c r="K276" s="53">
        <v>271628</v>
      </c>
      <c r="L276" s="54">
        <f t="shared" ref="L276" si="12">I276+J276+K276</f>
        <v>514215</v>
      </c>
      <c r="M276" s="76" t="s">
        <v>411</v>
      </c>
    </row>
    <row r="277" spans="1:13" s="27" customFormat="1" ht="68.25" customHeight="1">
      <c r="A277" s="72"/>
      <c r="B277" s="39" t="s">
        <v>400</v>
      </c>
      <c r="C277" s="72"/>
      <c r="D277" s="72"/>
      <c r="E277" s="72"/>
      <c r="F277" s="72"/>
      <c r="G277" s="72"/>
      <c r="H277" s="72"/>
      <c r="I277" s="53"/>
      <c r="J277" s="53">
        <v>106734</v>
      </c>
      <c r="K277" s="53">
        <v>126044</v>
      </c>
      <c r="L277" s="54">
        <f>I277+J277+K277</f>
        <v>232778</v>
      </c>
      <c r="M277" s="77"/>
    </row>
    <row r="278" spans="1:13" s="3" customFormat="1" ht="91.5" customHeight="1">
      <c r="A278" s="72"/>
      <c r="B278" s="39" t="s">
        <v>401</v>
      </c>
      <c r="C278" s="72"/>
      <c r="D278" s="72"/>
      <c r="E278" s="72"/>
      <c r="F278" s="72"/>
      <c r="G278" s="72"/>
      <c r="H278" s="72"/>
      <c r="I278" s="54"/>
      <c r="J278" s="54">
        <v>238456</v>
      </c>
      <c r="K278" s="54">
        <v>242118</v>
      </c>
      <c r="L278" s="54">
        <f t="shared" ref="L278" si="13">I278+J278+K278</f>
        <v>480574</v>
      </c>
      <c r="M278" s="77"/>
    </row>
    <row r="279" spans="1:13" s="3" customFormat="1" ht="86.25" customHeight="1">
      <c r="A279" s="72"/>
      <c r="B279" s="39" t="s">
        <v>402</v>
      </c>
      <c r="C279" s="72"/>
      <c r="D279" s="72"/>
      <c r="E279" s="72"/>
      <c r="F279" s="72"/>
      <c r="G279" s="72"/>
      <c r="H279" s="72"/>
      <c r="I279" s="54"/>
      <c r="J279" s="54">
        <v>193774</v>
      </c>
      <c r="K279" s="54">
        <v>207422</v>
      </c>
      <c r="L279" s="54">
        <f>I279+J279+K279</f>
        <v>401196</v>
      </c>
      <c r="M279" s="77"/>
    </row>
    <row r="280" spans="1:13" s="3" customFormat="1" ht="96.75" customHeight="1">
      <c r="A280" s="72"/>
      <c r="B280" s="39" t="s">
        <v>403</v>
      </c>
      <c r="C280" s="72"/>
      <c r="D280" s="72"/>
      <c r="E280" s="72"/>
      <c r="F280" s="72"/>
      <c r="G280" s="72"/>
      <c r="H280" s="72"/>
      <c r="I280" s="54"/>
      <c r="J280" s="54">
        <v>506933</v>
      </c>
      <c r="K280" s="54">
        <v>628761</v>
      </c>
      <c r="L280" s="54">
        <f t="shared" ref="L280" si="14">I280+J280+K280</f>
        <v>1135694</v>
      </c>
      <c r="M280" s="77"/>
    </row>
    <row r="281" spans="1:13" s="3" customFormat="1" ht="94.5" customHeight="1">
      <c r="A281" s="72"/>
      <c r="B281" s="39" t="s">
        <v>404</v>
      </c>
      <c r="C281" s="72"/>
      <c r="D281" s="72"/>
      <c r="E281" s="72"/>
      <c r="F281" s="72"/>
      <c r="G281" s="72"/>
      <c r="H281" s="72"/>
      <c r="I281" s="54"/>
      <c r="J281" s="54">
        <v>203279</v>
      </c>
      <c r="K281" s="54">
        <v>201184</v>
      </c>
      <c r="L281" s="54">
        <f>I281+J281+K281</f>
        <v>404463</v>
      </c>
      <c r="M281" s="77"/>
    </row>
    <row r="282" spans="1:13" s="3" customFormat="1" ht="91.5" customHeight="1">
      <c r="A282" s="72"/>
      <c r="B282" s="39" t="s">
        <v>405</v>
      </c>
      <c r="C282" s="72"/>
      <c r="D282" s="72"/>
      <c r="E282" s="72"/>
      <c r="F282" s="72"/>
      <c r="G282" s="72"/>
      <c r="H282" s="72"/>
      <c r="I282" s="54"/>
      <c r="J282" s="54">
        <v>144203</v>
      </c>
      <c r="K282" s="54">
        <v>170231</v>
      </c>
      <c r="L282" s="54">
        <f t="shared" ref="L282" si="15">I282+J282+K282</f>
        <v>314434</v>
      </c>
      <c r="M282" s="77"/>
    </row>
    <row r="283" spans="1:13" s="3" customFormat="1" ht="79.5" customHeight="1">
      <c r="A283" s="72"/>
      <c r="B283" s="39" t="s">
        <v>406</v>
      </c>
      <c r="C283" s="72"/>
      <c r="D283" s="72"/>
      <c r="E283" s="72"/>
      <c r="F283" s="72"/>
      <c r="G283" s="72"/>
      <c r="H283" s="72"/>
      <c r="I283" s="54"/>
      <c r="J283" s="54">
        <v>320454</v>
      </c>
      <c r="K283" s="54">
        <v>555835</v>
      </c>
      <c r="L283" s="54">
        <f>I283+J283+K283</f>
        <v>876289</v>
      </c>
      <c r="M283" s="77"/>
    </row>
    <row r="284" spans="1:13" s="3" customFormat="1" ht="94.5" customHeight="1">
      <c r="A284" s="72"/>
      <c r="B284" s="39" t="s">
        <v>407</v>
      </c>
      <c r="C284" s="72"/>
      <c r="D284" s="72"/>
      <c r="E284" s="72"/>
      <c r="F284" s="72"/>
      <c r="G284" s="72"/>
      <c r="H284" s="72"/>
      <c r="I284" s="54"/>
      <c r="J284" s="54">
        <v>161215</v>
      </c>
      <c r="K284" s="54">
        <v>174129</v>
      </c>
      <c r="L284" s="54">
        <f t="shared" ref="L284" si="16">I284+J284+K284</f>
        <v>335344</v>
      </c>
      <c r="M284" s="77"/>
    </row>
    <row r="285" spans="1:13" s="27" customFormat="1" ht="90.75" customHeight="1">
      <c r="A285" s="72"/>
      <c r="B285" s="39" t="s">
        <v>408</v>
      </c>
      <c r="C285" s="72"/>
      <c r="D285" s="72"/>
      <c r="E285" s="72"/>
      <c r="F285" s="72"/>
      <c r="G285" s="72"/>
      <c r="H285" s="72"/>
      <c r="I285" s="53"/>
      <c r="J285" s="53">
        <v>359724</v>
      </c>
      <c r="K285" s="53">
        <v>393112</v>
      </c>
      <c r="L285" s="54">
        <f>I285+J285+K285</f>
        <v>752836</v>
      </c>
      <c r="M285" s="77"/>
    </row>
    <row r="286" spans="1:13" s="27" customFormat="1" ht="90" customHeight="1">
      <c r="A286" s="72"/>
      <c r="B286" s="39" t="s">
        <v>409</v>
      </c>
      <c r="C286" s="72"/>
      <c r="D286" s="72"/>
      <c r="E286" s="72"/>
      <c r="F286" s="72"/>
      <c r="G286" s="72"/>
      <c r="H286" s="72"/>
      <c r="I286" s="53"/>
      <c r="J286" s="53">
        <v>68500</v>
      </c>
      <c r="K286" s="53">
        <v>82697</v>
      </c>
      <c r="L286" s="54">
        <f t="shared" ref="L286" si="17">I286+J286+K286</f>
        <v>151197</v>
      </c>
      <c r="M286" s="77"/>
    </row>
    <row r="287" spans="1:13" s="27" customFormat="1" ht="96.75" customHeight="1">
      <c r="A287" s="72"/>
      <c r="B287" s="39" t="s">
        <v>410</v>
      </c>
      <c r="C287" s="72"/>
      <c r="D287" s="72"/>
      <c r="E287" s="72"/>
      <c r="F287" s="72"/>
      <c r="G287" s="72"/>
      <c r="H287" s="72"/>
      <c r="I287" s="53"/>
      <c r="J287" s="53">
        <v>86926</v>
      </c>
      <c r="K287" s="53">
        <v>76944</v>
      </c>
      <c r="L287" s="54">
        <f>I287+J287+K287</f>
        <v>163870</v>
      </c>
      <c r="M287" s="78"/>
    </row>
    <row r="288" spans="1:13" s="27" customFormat="1">
      <c r="A288" s="43"/>
      <c r="B288" s="4"/>
      <c r="C288" s="43"/>
      <c r="D288" s="43"/>
      <c r="E288" s="43"/>
      <c r="F288" s="43"/>
      <c r="G288" s="43"/>
      <c r="H288" s="43"/>
      <c r="I288" s="4"/>
      <c r="J288" s="4"/>
      <c r="K288" s="4"/>
      <c r="L288" s="4"/>
      <c r="M288" s="43"/>
    </row>
    <row r="289" spans="1:13" s="3" customFormat="1" ht="57.75" customHeight="1">
      <c r="A289" s="73">
        <v>15</v>
      </c>
      <c r="B289" s="16" t="s">
        <v>369</v>
      </c>
      <c r="C289" s="73" t="s">
        <v>83</v>
      </c>
      <c r="D289" s="73"/>
      <c r="E289" s="73" t="s">
        <v>81</v>
      </c>
      <c r="F289" s="73" t="s">
        <v>67</v>
      </c>
      <c r="G289" s="73" t="s">
        <v>67</v>
      </c>
      <c r="H289" s="73" t="s">
        <v>67</v>
      </c>
      <c r="I289" s="46"/>
      <c r="J289" s="16">
        <v>14599</v>
      </c>
      <c r="K289" s="16">
        <v>17163</v>
      </c>
      <c r="L289" s="16">
        <f t="shared" ref="L289:L318" si="18">I289+J289+K289</f>
        <v>31762</v>
      </c>
      <c r="M289" s="73" t="s">
        <v>136</v>
      </c>
    </row>
    <row r="290" spans="1:13" s="37" customFormat="1" ht="75" customHeight="1">
      <c r="A290" s="73"/>
      <c r="B290" s="16" t="s">
        <v>370</v>
      </c>
      <c r="C290" s="73"/>
      <c r="D290" s="73"/>
      <c r="E290" s="73"/>
      <c r="F290" s="73"/>
      <c r="G290" s="73"/>
      <c r="H290" s="73"/>
      <c r="I290" s="11"/>
      <c r="J290" s="11">
        <v>15131</v>
      </c>
      <c r="K290" s="11">
        <v>15309</v>
      </c>
      <c r="L290" s="16">
        <f t="shared" si="18"/>
        <v>30440</v>
      </c>
      <c r="M290" s="73"/>
    </row>
    <row r="291" spans="1:13" s="37" customFormat="1" ht="65.25" customHeight="1">
      <c r="A291" s="73"/>
      <c r="B291" s="16" t="s">
        <v>371</v>
      </c>
      <c r="C291" s="73"/>
      <c r="D291" s="73"/>
      <c r="E291" s="73"/>
      <c r="F291" s="73"/>
      <c r="G291" s="73"/>
      <c r="H291" s="73"/>
      <c r="I291" s="11"/>
      <c r="J291" s="11">
        <v>16787</v>
      </c>
      <c r="K291" s="11">
        <v>16349</v>
      </c>
      <c r="L291" s="16">
        <f t="shared" si="18"/>
        <v>33136</v>
      </c>
      <c r="M291" s="73"/>
    </row>
    <row r="292" spans="1:13" s="37" customFormat="1" ht="43.5" customHeight="1">
      <c r="A292" s="73"/>
      <c r="B292" s="16" t="s">
        <v>372</v>
      </c>
      <c r="C292" s="73"/>
      <c r="D292" s="73"/>
      <c r="E292" s="73"/>
      <c r="F292" s="73"/>
      <c r="G292" s="73"/>
      <c r="H292" s="73"/>
      <c r="I292" s="11"/>
      <c r="J292" s="11">
        <v>159490.6</v>
      </c>
      <c r="K292" s="11">
        <v>100184</v>
      </c>
      <c r="L292" s="16">
        <f t="shared" si="18"/>
        <v>259674.6</v>
      </c>
      <c r="M292" s="73"/>
    </row>
    <row r="293" spans="1:13" s="37" customFormat="1" ht="42" customHeight="1">
      <c r="A293" s="73"/>
      <c r="B293" s="16" t="s">
        <v>373</v>
      </c>
      <c r="C293" s="73"/>
      <c r="D293" s="73"/>
      <c r="E293" s="73"/>
      <c r="F293" s="73"/>
      <c r="G293" s="73"/>
      <c r="H293" s="73"/>
      <c r="I293" s="11"/>
      <c r="J293" s="11">
        <v>28696</v>
      </c>
      <c r="K293" s="11">
        <v>62416</v>
      </c>
      <c r="L293" s="16">
        <f t="shared" si="18"/>
        <v>91112</v>
      </c>
      <c r="M293" s="73"/>
    </row>
    <row r="294" spans="1:13" s="37" customFormat="1" ht="86.25" customHeight="1">
      <c r="A294" s="73"/>
      <c r="B294" s="16" t="s">
        <v>374</v>
      </c>
      <c r="C294" s="73"/>
      <c r="D294" s="73"/>
      <c r="E294" s="73"/>
      <c r="F294" s="73"/>
      <c r="G294" s="73"/>
      <c r="H294" s="73"/>
      <c r="I294" s="11"/>
      <c r="J294" s="11">
        <v>38406</v>
      </c>
      <c r="K294" s="11">
        <v>69332</v>
      </c>
      <c r="L294" s="16">
        <f t="shared" si="18"/>
        <v>107738</v>
      </c>
      <c r="M294" s="73"/>
    </row>
    <row r="295" spans="1:13" s="37" customFormat="1" ht="36" customHeight="1">
      <c r="A295" s="73"/>
      <c r="B295" s="16" t="s">
        <v>375</v>
      </c>
      <c r="C295" s="73"/>
      <c r="D295" s="73"/>
      <c r="E295" s="73"/>
      <c r="F295" s="73"/>
      <c r="G295" s="73"/>
      <c r="H295" s="73"/>
      <c r="I295" s="47"/>
      <c r="J295" s="47">
        <v>18738</v>
      </c>
      <c r="K295" s="47">
        <v>22913</v>
      </c>
      <c r="L295" s="16">
        <f t="shared" si="18"/>
        <v>41651</v>
      </c>
      <c r="M295" s="73"/>
    </row>
    <row r="296" spans="1:13" s="3" customFormat="1" ht="91.5" customHeight="1">
      <c r="A296" s="73"/>
      <c r="B296" s="16" t="s">
        <v>376</v>
      </c>
      <c r="C296" s="73"/>
      <c r="D296" s="73"/>
      <c r="E296" s="73"/>
      <c r="F296" s="73"/>
      <c r="G296" s="73"/>
      <c r="H296" s="73"/>
      <c r="I296" s="16"/>
      <c r="J296" s="16">
        <v>15605</v>
      </c>
      <c r="K296" s="16">
        <v>19028</v>
      </c>
      <c r="L296" s="16">
        <f t="shared" si="18"/>
        <v>34633</v>
      </c>
      <c r="M296" s="73"/>
    </row>
    <row r="297" spans="1:13" s="3" customFormat="1" ht="94.5" customHeight="1">
      <c r="A297" s="73"/>
      <c r="B297" s="16" t="s">
        <v>377</v>
      </c>
      <c r="C297" s="73"/>
      <c r="D297" s="73"/>
      <c r="E297" s="73"/>
      <c r="F297" s="73"/>
      <c r="G297" s="73"/>
      <c r="H297" s="73"/>
      <c r="I297" s="16"/>
      <c r="J297" s="16">
        <v>14797</v>
      </c>
      <c r="K297" s="16">
        <v>17805</v>
      </c>
      <c r="L297" s="16">
        <f t="shared" si="18"/>
        <v>32602</v>
      </c>
      <c r="M297" s="73"/>
    </row>
    <row r="298" spans="1:13" s="37" customFormat="1" ht="81.75" customHeight="1">
      <c r="A298" s="73"/>
      <c r="B298" s="16" t="s">
        <v>378</v>
      </c>
      <c r="C298" s="73"/>
      <c r="D298" s="73"/>
      <c r="E298" s="73"/>
      <c r="F298" s="73"/>
      <c r="G298" s="73"/>
      <c r="H298" s="73"/>
      <c r="I298" s="11"/>
      <c r="J298" s="11">
        <v>2322224</v>
      </c>
      <c r="K298" s="11">
        <v>2624515</v>
      </c>
      <c r="L298" s="16">
        <f t="shared" si="18"/>
        <v>4946739</v>
      </c>
      <c r="M298" s="73"/>
    </row>
    <row r="299" spans="1:13" s="37" customFormat="1" ht="81.75" customHeight="1">
      <c r="A299" s="73"/>
      <c r="B299" s="16" t="s">
        <v>379</v>
      </c>
      <c r="C299" s="73"/>
      <c r="D299" s="73"/>
      <c r="E299" s="73"/>
      <c r="F299" s="73"/>
      <c r="G299" s="73"/>
      <c r="H299" s="73"/>
      <c r="I299" s="11"/>
      <c r="J299" s="11">
        <v>17164.900000000001</v>
      </c>
      <c r="K299" s="11">
        <v>19806</v>
      </c>
      <c r="L299" s="16">
        <f t="shared" si="18"/>
        <v>36970.9</v>
      </c>
      <c r="M299" s="73"/>
    </row>
    <row r="300" spans="1:13" s="37" customFormat="1" ht="81.75" customHeight="1">
      <c r="A300" s="73"/>
      <c r="B300" s="16" t="s">
        <v>380</v>
      </c>
      <c r="C300" s="73"/>
      <c r="D300" s="73"/>
      <c r="E300" s="73"/>
      <c r="F300" s="73"/>
      <c r="G300" s="73"/>
      <c r="H300" s="73"/>
      <c r="I300" s="11"/>
      <c r="J300" s="11">
        <v>143460</v>
      </c>
      <c r="K300" s="11">
        <v>175370</v>
      </c>
      <c r="L300" s="16">
        <f t="shared" si="18"/>
        <v>318830</v>
      </c>
      <c r="M300" s="73"/>
    </row>
    <row r="301" spans="1:13" s="37" customFormat="1" ht="48" customHeight="1">
      <c r="A301" s="73"/>
      <c r="B301" s="16" t="s">
        <v>381</v>
      </c>
      <c r="C301" s="73"/>
      <c r="D301" s="73"/>
      <c r="E301" s="73"/>
      <c r="F301" s="73"/>
      <c r="G301" s="73"/>
      <c r="H301" s="73"/>
      <c r="I301" s="11"/>
      <c r="J301" s="11">
        <v>54595</v>
      </c>
      <c r="K301" s="51">
        <v>56134</v>
      </c>
      <c r="L301" s="16">
        <f t="shared" si="18"/>
        <v>110729</v>
      </c>
      <c r="M301" s="73"/>
    </row>
    <row r="302" spans="1:13" s="52" customFormat="1" ht="45.75" customHeight="1">
      <c r="A302" s="73"/>
      <c r="B302" s="16" t="s">
        <v>382</v>
      </c>
      <c r="C302" s="73"/>
      <c r="D302" s="73"/>
      <c r="E302" s="73"/>
      <c r="F302" s="73"/>
      <c r="G302" s="73"/>
      <c r="H302" s="73"/>
      <c r="I302" s="16"/>
      <c r="J302" s="16">
        <v>14722</v>
      </c>
      <c r="K302" s="16">
        <v>14015</v>
      </c>
      <c r="L302" s="16">
        <f t="shared" si="18"/>
        <v>28737</v>
      </c>
      <c r="M302" s="73"/>
    </row>
    <row r="303" spans="1:13" s="37" customFormat="1" ht="48" customHeight="1">
      <c r="A303" s="73"/>
      <c r="B303" s="16" t="s">
        <v>383</v>
      </c>
      <c r="C303" s="73"/>
      <c r="D303" s="73"/>
      <c r="E303" s="73"/>
      <c r="F303" s="73"/>
      <c r="G303" s="73"/>
      <c r="H303" s="73"/>
      <c r="I303" s="11"/>
      <c r="J303" s="11">
        <v>11479</v>
      </c>
      <c r="K303" s="11">
        <v>24180</v>
      </c>
      <c r="L303" s="16">
        <f t="shared" si="18"/>
        <v>35659</v>
      </c>
      <c r="M303" s="73"/>
    </row>
    <row r="304" spans="1:13" s="37" customFormat="1" ht="48" customHeight="1">
      <c r="A304" s="73"/>
      <c r="B304" s="16" t="s">
        <v>384</v>
      </c>
      <c r="C304" s="73"/>
      <c r="D304" s="73"/>
      <c r="E304" s="73"/>
      <c r="F304" s="73"/>
      <c r="G304" s="73"/>
      <c r="H304" s="73"/>
      <c r="I304" s="11"/>
      <c r="J304" s="11">
        <v>14496</v>
      </c>
      <c r="K304" s="11">
        <v>20196</v>
      </c>
      <c r="L304" s="16">
        <f t="shared" si="18"/>
        <v>34692</v>
      </c>
      <c r="M304" s="73"/>
    </row>
    <row r="305" spans="1:13" s="37" customFormat="1" ht="48" customHeight="1">
      <c r="A305" s="73"/>
      <c r="B305" s="16" t="s">
        <v>385</v>
      </c>
      <c r="C305" s="73"/>
      <c r="D305" s="73"/>
      <c r="E305" s="73"/>
      <c r="F305" s="73"/>
      <c r="G305" s="73"/>
      <c r="H305" s="73"/>
      <c r="I305" s="11"/>
      <c r="J305" s="11">
        <v>282568</v>
      </c>
      <c r="K305" s="11">
        <v>453982</v>
      </c>
      <c r="L305" s="16">
        <f t="shared" si="18"/>
        <v>736550</v>
      </c>
      <c r="M305" s="73"/>
    </row>
    <row r="306" spans="1:13" s="37" customFormat="1" ht="48" customHeight="1">
      <c r="A306" s="73"/>
      <c r="B306" s="16" t="s">
        <v>386</v>
      </c>
      <c r="C306" s="73"/>
      <c r="D306" s="73"/>
      <c r="E306" s="73"/>
      <c r="F306" s="73"/>
      <c r="G306" s="73"/>
      <c r="H306" s="73"/>
      <c r="I306" s="11"/>
      <c r="J306" s="11">
        <v>460136</v>
      </c>
      <c r="K306" s="11">
        <v>318546</v>
      </c>
      <c r="L306" s="16">
        <f t="shared" si="18"/>
        <v>778682</v>
      </c>
      <c r="M306" s="73"/>
    </row>
    <row r="307" spans="1:13" s="37" customFormat="1" ht="43.5" customHeight="1">
      <c r="A307" s="73"/>
      <c r="B307" s="33" t="s">
        <v>387</v>
      </c>
      <c r="C307" s="73"/>
      <c r="D307" s="73"/>
      <c r="E307" s="73"/>
      <c r="F307" s="73"/>
      <c r="G307" s="73"/>
      <c r="H307" s="73"/>
      <c r="I307" s="11"/>
      <c r="J307" s="11">
        <v>26204</v>
      </c>
      <c r="K307" s="11">
        <v>29329</v>
      </c>
      <c r="L307" s="16">
        <f t="shared" si="18"/>
        <v>55533</v>
      </c>
      <c r="M307" s="73"/>
    </row>
    <row r="308" spans="1:13" s="3" customFormat="1" ht="58.5" customHeight="1">
      <c r="A308" s="73"/>
      <c r="B308" s="33" t="s">
        <v>388</v>
      </c>
      <c r="C308" s="73"/>
      <c r="D308" s="73"/>
      <c r="E308" s="73"/>
      <c r="F308" s="73"/>
      <c r="G308" s="73"/>
      <c r="H308" s="73"/>
      <c r="I308" s="16"/>
      <c r="J308" s="16">
        <v>15036</v>
      </c>
      <c r="K308" s="16">
        <v>19087</v>
      </c>
      <c r="L308" s="16">
        <f t="shared" si="18"/>
        <v>34123</v>
      </c>
      <c r="M308" s="73"/>
    </row>
    <row r="309" spans="1:13" s="37" customFormat="1" ht="72" customHeight="1">
      <c r="A309" s="73"/>
      <c r="B309" s="33" t="s">
        <v>389</v>
      </c>
      <c r="C309" s="73"/>
      <c r="D309" s="73"/>
      <c r="E309" s="73"/>
      <c r="F309" s="73"/>
      <c r="G309" s="73"/>
      <c r="H309" s="73"/>
      <c r="I309" s="11"/>
      <c r="J309" s="11">
        <v>31893</v>
      </c>
      <c r="K309" s="11">
        <v>33128</v>
      </c>
      <c r="L309" s="16">
        <f t="shared" si="18"/>
        <v>65021</v>
      </c>
      <c r="M309" s="73"/>
    </row>
    <row r="310" spans="1:13" s="37" customFormat="1" ht="54.75" customHeight="1">
      <c r="A310" s="73"/>
      <c r="B310" s="33" t="s">
        <v>390</v>
      </c>
      <c r="C310" s="73"/>
      <c r="D310" s="73"/>
      <c r="E310" s="73"/>
      <c r="F310" s="73"/>
      <c r="G310" s="73"/>
      <c r="H310" s="73"/>
      <c r="I310" s="11"/>
      <c r="J310" s="11">
        <v>15030</v>
      </c>
      <c r="K310" s="11">
        <v>14140</v>
      </c>
      <c r="L310" s="16">
        <f t="shared" si="18"/>
        <v>29170</v>
      </c>
      <c r="M310" s="73"/>
    </row>
    <row r="311" spans="1:13" s="37" customFormat="1" ht="50.25" customHeight="1">
      <c r="A311" s="73"/>
      <c r="B311" s="33" t="s">
        <v>391</v>
      </c>
      <c r="C311" s="73"/>
      <c r="D311" s="73"/>
      <c r="E311" s="73"/>
      <c r="F311" s="73"/>
      <c r="G311" s="73"/>
      <c r="H311" s="73"/>
      <c r="I311" s="11"/>
      <c r="J311" s="11">
        <v>379030</v>
      </c>
      <c r="K311" s="11">
        <v>300662</v>
      </c>
      <c r="L311" s="16">
        <f t="shared" si="18"/>
        <v>679692</v>
      </c>
      <c r="M311" s="73"/>
    </row>
    <row r="312" spans="1:13" s="37" customFormat="1" ht="45" customHeight="1">
      <c r="A312" s="73"/>
      <c r="B312" s="33" t="s">
        <v>392</v>
      </c>
      <c r="C312" s="73"/>
      <c r="D312" s="73"/>
      <c r="E312" s="73"/>
      <c r="F312" s="73"/>
      <c r="G312" s="73"/>
      <c r="H312" s="73"/>
      <c r="I312" s="11"/>
      <c r="J312" s="11">
        <v>111047</v>
      </c>
      <c r="K312" s="11">
        <v>98896</v>
      </c>
      <c r="L312" s="16">
        <f t="shared" si="18"/>
        <v>209943</v>
      </c>
      <c r="M312" s="73"/>
    </row>
    <row r="313" spans="1:13" s="37" customFormat="1" ht="43.5" customHeight="1">
      <c r="A313" s="73"/>
      <c r="B313" s="33" t="s">
        <v>393</v>
      </c>
      <c r="C313" s="73"/>
      <c r="D313" s="73"/>
      <c r="E313" s="73"/>
      <c r="F313" s="73"/>
      <c r="G313" s="73"/>
      <c r="H313" s="73"/>
      <c r="I313" s="11"/>
      <c r="J313" s="11">
        <v>15334</v>
      </c>
      <c r="K313" s="11">
        <v>15794</v>
      </c>
      <c r="L313" s="16">
        <f t="shared" si="18"/>
        <v>31128</v>
      </c>
      <c r="M313" s="73"/>
    </row>
    <row r="314" spans="1:13" s="37" customFormat="1" ht="39.75" customHeight="1">
      <c r="A314" s="73"/>
      <c r="B314" s="33" t="s">
        <v>394</v>
      </c>
      <c r="C314" s="73"/>
      <c r="D314" s="73"/>
      <c r="E314" s="73"/>
      <c r="F314" s="73"/>
      <c r="G314" s="73"/>
      <c r="H314" s="73"/>
      <c r="I314" s="11"/>
      <c r="J314" s="11">
        <v>135401</v>
      </c>
      <c r="K314" s="11">
        <v>132212</v>
      </c>
      <c r="L314" s="16">
        <f t="shared" si="18"/>
        <v>267613</v>
      </c>
      <c r="M314" s="73"/>
    </row>
    <row r="315" spans="1:13" s="37" customFormat="1" ht="53.25" customHeight="1">
      <c r="A315" s="73"/>
      <c r="B315" s="33" t="s">
        <v>395</v>
      </c>
      <c r="C315" s="73"/>
      <c r="D315" s="73"/>
      <c r="E315" s="73"/>
      <c r="F315" s="73"/>
      <c r="G315" s="73"/>
      <c r="H315" s="73"/>
      <c r="I315" s="11"/>
      <c r="J315" s="11">
        <v>15323</v>
      </c>
      <c r="K315" s="11">
        <v>15802</v>
      </c>
      <c r="L315" s="16">
        <f t="shared" si="18"/>
        <v>31125</v>
      </c>
      <c r="M315" s="73"/>
    </row>
    <row r="316" spans="1:13" s="37" customFormat="1" ht="35.25" customHeight="1">
      <c r="A316" s="73"/>
      <c r="B316" s="33" t="s">
        <v>396</v>
      </c>
      <c r="C316" s="73"/>
      <c r="D316" s="73"/>
      <c r="E316" s="73"/>
      <c r="F316" s="73"/>
      <c r="G316" s="73"/>
      <c r="H316" s="73"/>
      <c r="I316" s="11"/>
      <c r="J316" s="11">
        <v>105464</v>
      </c>
      <c r="K316" s="11">
        <v>117573</v>
      </c>
      <c r="L316" s="16">
        <f t="shared" si="18"/>
        <v>223037</v>
      </c>
      <c r="M316" s="73"/>
    </row>
    <row r="317" spans="1:13" s="37" customFormat="1" ht="33.75" customHeight="1">
      <c r="A317" s="73"/>
      <c r="B317" s="33" t="s">
        <v>397</v>
      </c>
      <c r="C317" s="73"/>
      <c r="D317" s="73"/>
      <c r="E317" s="73"/>
      <c r="F317" s="73"/>
      <c r="G317" s="73"/>
      <c r="H317" s="73"/>
      <c r="I317" s="11"/>
      <c r="J317" s="11">
        <v>43054</v>
      </c>
      <c r="K317" s="11">
        <v>34146</v>
      </c>
      <c r="L317" s="16">
        <f t="shared" si="18"/>
        <v>77200</v>
      </c>
      <c r="M317" s="73"/>
    </row>
    <row r="318" spans="1:13" s="37" customFormat="1" ht="52.5" customHeight="1">
      <c r="A318" s="73"/>
      <c r="B318" s="33" t="s">
        <v>398</v>
      </c>
      <c r="C318" s="73"/>
      <c r="D318" s="73"/>
      <c r="E318" s="73"/>
      <c r="F318" s="73"/>
      <c r="G318" s="73"/>
      <c r="H318" s="73"/>
      <c r="I318" s="11"/>
      <c r="J318" s="11">
        <v>27082</v>
      </c>
      <c r="K318" s="11">
        <v>19150</v>
      </c>
      <c r="L318" s="16">
        <f t="shared" si="18"/>
        <v>46232</v>
      </c>
      <c r="M318" s="73"/>
    </row>
    <row r="319" spans="1:13" s="37" customFormat="1">
      <c r="A319" s="43"/>
      <c r="B319" s="4"/>
      <c r="C319" s="43"/>
      <c r="D319" s="43"/>
      <c r="E319" s="43"/>
      <c r="F319" s="43"/>
      <c r="G319" s="43"/>
      <c r="H319" s="43"/>
      <c r="I319" s="4"/>
      <c r="J319" s="4"/>
      <c r="K319" s="4"/>
      <c r="L319" s="4"/>
      <c r="M319" s="43"/>
    </row>
    <row r="320" spans="1:13" s="27" customFormat="1" ht="90">
      <c r="A320" s="39">
        <v>16</v>
      </c>
      <c r="B320" s="23" t="s">
        <v>248</v>
      </c>
      <c r="C320" s="32" t="s">
        <v>58</v>
      </c>
      <c r="D320" s="32"/>
      <c r="E320" s="32" t="s">
        <v>61</v>
      </c>
      <c r="F320" s="32" t="s">
        <v>67</v>
      </c>
      <c r="G320" s="32" t="s">
        <v>67</v>
      </c>
      <c r="H320" s="32" t="s">
        <v>67</v>
      </c>
      <c r="I320" s="12"/>
      <c r="J320" s="12"/>
      <c r="K320" s="12"/>
      <c r="L320" s="62">
        <f>I320+J320+K320</f>
        <v>0</v>
      </c>
      <c r="M320" s="32" t="s">
        <v>14</v>
      </c>
    </row>
    <row r="321" spans="1:13" s="10" customFormat="1">
      <c r="A321" s="58"/>
      <c r="B321" s="9"/>
      <c r="C321" s="58"/>
      <c r="D321" s="58"/>
      <c r="E321" s="58"/>
      <c r="F321" s="58"/>
      <c r="G321" s="58"/>
      <c r="H321" s="58"/>
      <c r="I321" s="9"/>
      <c r="J321" s="9"/>
      <c r="K321" s="9"/>
      <c r="L321" s="9"/>
      <c r="M321" s="58"/>
    </row>
    <row r="322" spans="1:13">
      <c r="A322" s="84" t="s">
        <v>46</v>
      </c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</row>
    <row r="323" spans="1:13" s="3" customFormat="1" ht="31.5" customHeight="1">
      <c r="A323" s="73">
        <v>1</v>
      </c>
      <c r="B323" s="19" t="s">
        <v>47</v>
      </c>
      <c r="C323" s="73" t="s">
        <v>9</v>
      </c>
      <c r="D323" s="73"/>
      <c r="E323" s="73" t="s">
        <v>10</v>
      </c>
      <c r="F323" s="73" t="s">
        <v>64</v>
      </c>
      <c r="G323" s="73" t="s">
        <v>64</v>
      </c>
      <c r="H323" s="73" t="s">
        <v>64</v>
      </c>
      <c r="I323" s="85"/>
      <c r="J323" s="85"/>
      <c r="K323" s="85"/>
      <c r="L323" s="62">
        <f t="shared" ref="L323:L330" si="19">I323+J323+K323</f>
        <v>0</v>
      </c>
      <c r="M323" s="86" t="s">
        <v>11</v>
      </c>
    </row>
    <row r="324" spans="1:13" s="3" customFormat="1" ht="31.5" customHeight="1">
      <c r="A324" s="73"/>
      <c r="B324" s="19" t="s">
        <v>48</v>
      </c>
      <c r="C324" s="73"/>
      <c r="D324" s="73"/>
      <c r="E324" s="73"/>
      <c r="F324" s="73"/>
      <c r="G324" s="73"/>
      <c r="H324" s="73"/>
      <c r="I324" s="85"/>
      <c r="J324" s="85"/>
      <c r="K324" s="85"/>
      <c r="L324" s="62">
        <f t="shared" si="19"/>
        <v>0</v>
      </c>
      <c r="M324" s="86"/>
    </row>
    <row r="325" spans="1:13" s="3" customFormat="1" ht="31.5" customHeight="1">
      <c r="A325" s="73">
        <v>2</v>
      </c>
      <c r="B325" s="19" t="s">
        <v>49</v>
      </c>
      <c r="C325" s="73" t="s">
        <v>9</v>
      </c>
      <c r="D325" s="73"/>
      <c r="E325" s="73" t="s">
        <v>10</v>
      </c>
      <c r="F325" s="73" t="s">
        <v>64</v>
      </c>
      <c r="G325" s="73" t="s">
        <v>64</v>
      </c>
      <c r="H325" s="73" t="s">
        <v>64</v>
      </c>
      <c r="I325" s="85"/>
      <c r="J325" s="85"/>
      <c r="K325" s="85"/>
      <c r="L325" s="62">
        <f t="shared" si="19"/>
        <v>0</v>
      </c>
      <c r="M325" s="86" t="s">
        <v>11</v>
      </c>
    </row>
    <row r="326" spans="1:13" s="3" customFormat="1" ht="31.5" customHeight="1">
      <c r="A326" s="73"/>
      <c r="B326" s="19" t="s">
        <v>50</v>
      </c>
      <c r="C326" s="73"/>
      <c r="D326" s="73"/>
      <c r="E326" s="73"/>
      <c r="F326" s="73"/>
      <c r="G326" s="73"/>
      <c r="H326" s="73"/>
      <c r="I326" s="85"/>
      <c r="J326" s="85"/>
      <c r="K326" s="85"/>
      <c r="L326" s="62">
        <f t="shared" si="19"/>
        <v>0</v>
      </c>
      <c r="M326" s="86"/>
    </row>
    <row r="327" spans="1:13" s="3" customFormat="1" ht="31.5" customHeight="1">
      <c r="A327" s="73">
        <v>3</v>
      </c>
      <c r="B327" s="19" t="s">
        <v>51</v>
      </c>
      <c r="C327" s="73" t="s">
        <v>9</v>
      </c>
      <c r="D327" s="73"/>
      <c r="E327" s="73" t="s">
        <v>10</v>
      </c>
      <c r="F327" s="73" t="s">
        <v>64</v>
      </c>
      <c r="G327" s="73" t="s">
        <v>64</v>
      </c>
      <c r="H327" s="73" t="s">
        <v>64</v>
      </c>
      <c r="I327" s="85"/>
      <c r="J327" s="85"/>
      <c r="K327" s="85"/>
      <c r="L327" s="62">
        <f t="shared" si="19"/>
        <v>0</v>
      </c>
      <c r="M327" s="86" t="s">
        <v>11</v>
      </c>
    </row>
    <row r="328" spans="1:13" s="3" customFormat="1" ht="31.5" customHeight="1">
      <c r="A328" s="73"/>
      <c r="B328" s="19" t="s">
        <v>52</v>
      </c>
      <c r="C328" s="73"/>
      <c r="D328" s="73"/>
      <c r="E328" s="73"/>
      <c r="F328" s="73"/>
      <c r="G328" s="73"/>
      <c r="H328" s="73"/>
      <c r="I328" s="85"/>
      <c r="J328" s="85"/>
      <c r="K328" s="85"/>
      <c r="L328" s="62">
        <f t="shared" si="19"/>
        <v>0</v>
      </c>
      <c r="M328" s="86"/>
    </row>
    <row r="329" spans="1:13" s="3" customFormat="1" ht="31.5" customHeight="1">
      <c r="A329" s="73">
        <v>4</v>
      </c>
      <c r="B329" s="19" t="s">
        <v>53</v>
      </c>
      <c r="C329" s="73" t="s">
        <v>9</v>
      </c>
      <c r="D329" s="73"/>
      <c r="E329" s="73" t="s">
        <v>10</v>
      </c>
      <c r="F329" s="73" t="s">
        <v>64</v>
      </c>
      <c r="G329" s="73" t="s">
        <v>64</v>
      </c>
      <c r="H329" s="73" t="s">
        <v>64</v>
      </c>
      <c r="I329" s="85"/>
      <c r="J329" s="85"/>
      <c r="K329" s="85"/>
      <c r="L329" s="62">
        <f t="shared" si="19"/>
        <v>0</v>
      </c>
      <c r="M329" s="86" t="s">
        <v>11</v>
      </c>
    </row>
    <row r="330" spans="1:13" s="3" customFormat="1" ht="31.5" customHeight="1">
      <c r="A330" s="73"/>
      <c r="B330" s="19" t="s">
        <v>54</v>
      </c>
      <c r="C330" s="73"/>
      <c r="D330" s="73"/>
      <c r="E330" s="73"/>
      <c r="F330" s="73"/>
      <c r="G330" s="73"/>
      <c r="H330" s="73"/>
      <c r="I330" s="85"/>
      <c r="J330" s="85"/>
      <c r="K330" s="85"/>
      <c r="L330" s="62">
        <f t="shared" si="19"/>
        <v>0</v>
      </c>
      <c r="M330" s="86"/>
    </row>
    <row r="331" spans="1:13">
      <c r="A331" s="43"/>
      <c r="B331" s="4"/>
      <c r="C331" s="43"/>
      <c r="D331" s="43"/>
      <c r="E331" s="43"/>
      <c r="F331" s="43"/>
      <c r="G331" s="43"/>
      <c r="H331" s="43"/>
      <c r="I331" s="4"/>
      <c r="J331" s="4"/>
      <c r="K331" s="4"/>
      <c r="L331" s="4"/>
      <c r="M331" s="43"/>
    </row>
    <row r="332" spans="1:13" s="3" customFormat="1" ht="31.5" customHeight="1">
      <c r="A332" s="73">
        <v>5</v>
      </c>
      <c r="B332" s="19" t="s">
        <v>55</v>
      </c>
      <c r="C332" s="73" t="s">
        <v>13</v>
      </c>
      <c r="D332" s="73"/>
      <c r="E332" s="73" t="s">
        <v>10</v>
      </c>
      <c r="F332" s="73" t="s">
        <v>64</v>
      </c>
      <c r="G332" s="73" t="s">
        <v>64</v>
      </c>
      <c r="H332" s="73" t="s">
        <v>64</v>
      </c>
      <c r="I332" s="85"/>
      <c r="J332" s="85"/>
      <c r="K332" s="85"/>
      <c r="L332" s="85">
        <v>0</v>
      </c>
      <c r="M332" s="86" t="s">
        <v>485</v>
      </c>
    </row>
    <row r="333" spans="1:13" s="3" customFormat="1" ht="31.5" customHeight="1">
      <c r="A333" s="73"/>
      <c r="B333" s="19" t="s">
        <v>56</v>
      </c>
      <c r="C333" s="73"/>
      <c r="D333" s="73"/>
      <c r="E333" s="73"/>
      <c r="F333" s="73"/>
      <c r="G333" s="73"/>
      <c r="H333" s="73"/>
      <c r="I333" s="85"/>
      <c r="J333" s="85"/>
      <c r="K333" s="85"/>
      <c r="L333" s="85" t="e">
        <v>#REF!</v>
      </c>
      <c r="M333" s="86"/>
    </row>
    <row r="334" spans="1:13">
      <c r="A334" s="43"/>
      <c r="B334" s="4"/>
      <c r="C334" s="43"/>
      <c r="D334" s="43"/>
      <c r="E334" s="43"/>
      <c r="F334" s="43"/>
      <c r="G334" s="43"/>
      <c r="H334" s="43"/>
      <c r="I334" s="4"/>
      <c r="J334" s="4"/>
      <c r="K334" s="4"/>
      <c r="L334" s="4"/>
      <c r="M334" s="43"/>
    </row>
    <row r="335" spans="1:13" s="3" customFormat="1" ht="31.5" customHeight="1">
      <c r="A335" s="76">
        <v>6</v>
      </c>
      <c r="B335" s="23" t="s">
        <v>249</v>
      </c>
      <c r="C335" s="72" t="s">
        <v>83</v>
      </c>
      <c r="D335" s="72"/>
      <c r="E335" s="72" t="s">
        <v>81</v>
      </c>
      <c r="F335" s="72" t="s">
        <v>65</v>
      </c>
      <c r="G335" s="72" t="s">
        <v>65</v>
      </c>
      <c r="H335" s="72" t="s">
        <v>65</v>
      </c>
      <c r="I335" s="8"/>
      <c r="J335" s="15">
        <v>19300</v>
      </c>
      <c r="K335" s="15">
        <v>31859</v>
      </c>
      <c r="L335" s="8">
        <f t="shared" ref="L335:L372" si="20">SUM(I335:K335)</f>
        <v>51159</v>
      </c>
      <c r="M335" s="72" t="s">
        <v>287</v>
      </c>
    </row>
    <row r="336" spans="1:13" s="3" customFormat="1" ht="31.5" customHeight="1">
      <c r="A336" s="77"/>
      <c r="B336" s="6" t="s">
        <v>250</v>
      </c>
      <c r="C336" s="72"/>
      <c r="D336" s="72"/>
      <c r="E336" s="72"/>
      <c r="F336" s="72"/>
      <c r="G336" s="72"/>
      <c r="H336" s="72"/>
      <c r="I336" s="7"/>
      <c r="J336" s="15">
        <v>172425</v>
      </c>
      <c r="K336" s="15">
        <v>133500</v>
      </c>
      <c r="L336" s="7">
        <f t="shared" si="20"/>
        <v>305925</v>
      </c>
      <c r="M336" s="72"/>
    </row>
    <row r="337" spans="1:13" s="3" customFormat="1" ht="31.5" customHeight="1">
      <c r="A337" s="77"/>
      <c r="B337" s="6" t="s">
        <v>251</v>
      </c>
      <c r="C337" s="72"/>
      <c r="D337" s="72"/>
      <c r="E337" s="72"/>
      <c r="F337" s="72"/>
      <c r="G337" s="72"/>
      <c r="H337" s="72"/>
      <c r="I337" s="7"/>
      <c r="J337" s="11">
        <v>17807</v>
      </c>
      <c r="K337" s="11">
        <v>18120</v>
      </c>
      <c r="L337" s="12">
        <f t="shared" si="20"/>
        <v>35927</v>
      </c>
      <c r="M337" s="72"/>
    </row>
    <row r="338" spans="1:13" s="3" customFormat="1" ht="31.5" customHeight="1">
      <c r="A338" s="77"/>
      <c r="B338" s="6" t="s">
        <v>252</v>
      </c>
      <c r="C338" s="72"/>
      <c r="D338" s="72"/>
      <c r="E338" s="72"/>
      <c r="F338" s="72"/>
      <c r="G338" s="72"/>
      <c r="H338" s="72"/>
      <c r="I338" s="7"/>
      <c r="J338" s="16">
        <v>56675</v>
      </c>
      <c r="K338" s="16">
        <v>59543</v>
      </c>
      <c r="L338" s="62">
        <f t="shared" si="20"/>
        <v>116218</v>
      </c>
      <c r="M338" s="72"/>
    </row>
    <row r="339" spans="1:13" s="3" customFormat="1" ht="31.5" customHeight="1">
      <c r="A339" s="77"/>
      <c r="B339" s="6" t="s">
        <v>253</v>
      </c>
      <c r="C339" s="72"/>
      <c r="D339" s="72"/>
      <c r="E339" s="72"/>
      <c r="F339" s="72"/>
      <c r="G339" s="72"/>
      <c r="H339" s="72"/>
      <c r="I339" s="7"/>
      <c r="J339" s="16">
        <v>42422</v>
      </c>
      <c r="K339" s="16">
        <v>42925</v>
      </c>
      <c r="L339" s="62">
        <f t="shared" si="20"/>
        <v>85347</v>
      </c>
      <c r="M339" s="72"/>
    </row>
    <row r="340" spans="1:13" s="3" customFormat="1" ht="31.5" customHeight="1">
      <c r="A340" s="77"/>
      <c r="B340" s="6" t="s">
        <v>254</v>
      </c>
      <c r="C340" s="72"/>
      <c r="D340" s="72"/>
      <c r="E340" s="72"/>
      <c r="F340" s="72"/>
      <c r="G340" s="72"/>
      <c r="H340" s="72"/>
      <c r="I340" s="7"/>
      <c r="J340" s="15">
        <v>32172</v>
      </c>
      <c r="K340" s="15">
        <v>39106</v>
      </c>
      <c r="L340" s="7">
        <f t="shared" si="20"/>
        <v>71278</v>
      </c>
      <c r="M340" s="72"/>
    </row>
    <row r="341" spans="1:13" s="3" customFormat="1" ht="31.5" customHeight="1">
      <c r="A341" s="77"/>
      <c r="B341" s="6" t="s">
        <v>255</v>
      </c>
      <c r="C341" s="72"/>
      <c r="D341" s="72"/>
      <c r="E341" s="72"/>
      <c r="F341" s="72"/>
      <c r="G341" s="72"/>
      <c r="H341" s="72"/>
      <c r="I341" s="7"/>
      <c r="J341" s="15">
        <v>16178</v>
      </c>
      <c r="K341" s="15">
        <v>16373</v>
      </c>
      <c r="L341" s="7">
        <f t="shared" si="20"/>
        <v>32551</v>
      </c>
      <c r="M341" s="72"/>
    </row>
    <row r="342" spans="1:13" s="3" customFormat="1" ht="31.5" customHeight="1">
      <c r="A342" s="77"/>
      <c r="B342" s="6" t="s">
        <v>256</v>
      </c>
      <c r="C342" s="72"/>
      <c r="D342" s="72"/>
      <c r="E342" s="72"/>
      <c r="F342" s="72"/>
      <c r="G342" s="72"/>
      <c r="H342" s="72"/>
      <c r="I342" s="7"/>
      <c r="J342" s="15">
        <v>23430</v>
      </c>
      <c r="K342" s="15">
        <v>27042</v>
      </c>
      <c r="L342" s="7">
        <f t="shared" si="20"/>
        <v>50472</v>
      </c>
      <c r="M342" s="72"/>
    </row>
    <row r="343" spans="1:13" s="27" customFormat="1" ht="30">
      <c r="A343" s="77"/>
      <c r="B343" s="6" t="s">
        <v>257</v>
      </c>
      <c r="C343" s="72"/>
      <c r="D343" s="72"/>
      <c r="E343" s="72"/>
      <c r="F343" s="72"/>
      <c r="G343" s="72"/>
      <c r="H343" s="72"/>
      <c r="I343" s="7"/>
      <c r="J343" s="15">
        <v>15303</v>
      </c>
      <c r="K343" s="15">
        <v>15974</v>
      </c>
      <c r="L343" s="7">
        <f t="shared" si="20"/>
        <v>31277</v>
      </c>
      <c r="M343" s="72"/>
    </row>
    <row r="344" spans="1:13" s="3" customFormat="1" ht="31.5" customHeight="1">
      <c r="A344" s="77"/>
      <c r="B344" s="6" t="s">
        <v>258</v>
      </c>
      <c r="C344" s="72"/>
      <c r="D344" s="72"/>
      <c r="E344" s="72"/>
      <c r="F344" s="72"/>
      <c r="G344" s="72"/>
      <c r="H344" s="72"/>
      <c r="I344" s="7"/>
      <c r="J344" s="15">
        <v>21856</v>
      </c>
      <c r="K344" s="15">
        <v>17250</v>
      </c>
      <c r="L344" s="7">
        <f t="shared" si="20"/>
        <v>39106</v>
      </c>
      <c r="M344" s="72"/>
    </row>
    <row r="345" spans="1:13" s="3" customFormat="1" ht="31.5" customHeight="1">
      <c r="A345" s="77"/>
      <c r="B345" s="6" t="s">
        <v>259</v>
      </c>
      <c r="C345" s="72"/>
      <c r="D345" s="72"/>
      <c r="E345" s="72"/>
      <c r="F345" s="72"/>
      <c r="G345" s="72"/>
      <c r="H345" s="72"/>
      <c r="I345" s="7"/>
      <c r="J345" s="15">
        <v>12522</v>
      </c>
      <c r="K345" s="15">
        <v>13067</v>
      </c>
      <c r="L345" s="7">
        <f t="shared" si="20"/>
        <v>25589</v>
      </c>
      <c r="M345" s="72"/>
    </row>
    <row r="346" spans="1:13" s="27" customFormat="1" ht="30">
      <c r="A346" s="77"/>
      <c r="B346" s="6" t="s">
        <v>260</v>
      </c>
      <c r="C346" s="72"/>
      <c r="D346" s="72"/>
      <c r="E346" s="72"/>
      <c r="F346" s="72"/>
      <c r="G346" s="72"/>
      <c r="H346" s="72"/>
      <c r="I346" s="7"/>
      <c r="J346" s="15">
        <v>24003</v>
      </c>
      <c r="K346" s="15">
        <v>18074</v>
      </c>
      <c r="L346" s="7">
        <f t="shared" si="20"/>
        <v>42077</v>
      </c>
      <c r="M346" s="72"/>
    </row>
    <row r="347" spans="1:13" s="27" customFormat="1">
      <c r="A347" s="77"/>
      <c r="B347" s="6" t="s">
        <v>261</v>
      </c>
      <c r="C347" s="72"/>
      <c r="D347" s="72"/>
      <c r="E347" s="72"/>
      <c r="F347" s="72"/>
      <c r="G347" s="72"/>
      <c r="H347" s="72"/>
      <c r="I347" s="7"/>
      <c r="J347" s="15">
        <v>40172</v>
      </c>
      <c r="K347" s="15">
        <v>148671</v>
      </c>
      <c r="L347" s="7">
        <f t="shared" si="20"/>
        <v>188843</v>
      </c>
      <c r="M347" s="72"/>
    </row>
    <row r="348" spans="1:13" s="27" customFormat="1" ht="30">
      <c r="A348" s="77"/>
      <c r="B348" s="6" t="s">
        <v>262</v>
      </c>
      <c r="C348" s="72"/>
      <c r="D348" s="72"/>
      <c r="E348" s="72"/>
      <c r="F348" s="72"/>
      <c r="G348" s="72"/>
      <c r="H348" s="72"/>
      <c r="I348" s="7"/>
      <c r="J348" s="15">
        <v>16319</v>
      </c>
      <c r="K348" s="15">
        <v>18440</v>
      </c>
      <c r="L348" s="7">
        <f t="shared" si="20"/>
        <v>34759</v>
      </c>
      <c r="M348" s="72"/>
    </row>
    <row r="349" spans="1:13" s="27" customFormat="1" ht="30">
      <c r="A349" s="77"/>
      <c r="B349" s="6" t="s">
        <v>263</v>
      </c>
      <c r="C349" s="72"/>
      <c r="D349" s="72"/>
      <c r="E349" s="72"/>
      <c r="F349" s="72"/>
      <c r="G349" s="72"/>
      <c r="H349" s="72"/>
      <c r="I349" s="7"/>
      <c r="J349" s="15">
        <v>17380</v>
      </c>
      <c r="K349" s="15">
        <v>17073</v>
      </c>
      <c r="L349" s="7">
        <f t="shared" si="20"/>
        <v>34453</v>
      </c>
      <c r="M349" s="72"/>
    </row>
    <row r="350" spans="1:13" s="27" customFormat="1" ht="30">
      <c r="A350" s="77"/>
      <c r="B350" s="23" t="s">
        <v>264</v>
      </c>
      <c r="C350" s="72"/>
      <c r="D350" s="72"/>
      <c r="E350" s="72"/>
      <c r="F350" s="72"/>
      <c r="G350" s="72"/>
      <c r="H350" s="72"/>
      <c r="I350" s="7"/>
      <c r="J350" s="15">
        <v>15628</v>
      </c>
      <c r="K350" s="15">
        <v>664</v>
      </c>
      <c r="L350" s="7">
        <f t="shared" si="20"/>
        <v>16292</v>
      </c>
      <c r="M350" s="72"/>
    </row>
    <row r="351" spans="1:13" s="27" customFormat="1" ht="30">
      <c r="A351" s="77"/>
      <c r="B351" s="6" t="s">
        <v>265</v>
      </c>
      <c r="C351" s="72"/>
      <c r="D351" s="72"/>
      <c r="E351" s="72"/>
      <c r="F351" s="72"/>
      <c r="G351" s="72"/>
      <c r="H351" s="72"/>
      <c r="I351" s="7"/>
      <c r="J351" s="15">
        <v>16803</v>
      </c>
      <c r="K351" s="15">
        <v>17859</v>
      </c>
      <c r="L351" s="7">
        <f t="shared" si="20"/>
        <v>34662</v>
      </c>
      <c r="M351" s="72"/>
    </row>
    <row r="352" spans="1:13" s="27" customFormat="1" ht="30">
      <c r="A352" s="77"/>
      <c r="B352" s="6" t="s">
        <v>266</v>
      </c>
      <c r="C352" s="72"/>
      <c r="D352" s="72"/>
      <c r="E352" s="72"/>
      <c r="F352" s="72"/>
      <c r="G352" s="72"/>
      <c r="H352" s="72"/>
      <c r="I352" s="7"/>
      <c r="J352" s="15">
        <v>15506</v>
      </c>
      <c r="K352" s="15">
        <v>27865</v>
      </c>
      <c r="L352" s="7">
        <f t="shared" si="20"/>
        <v>43371</v>
      </c>
      <c r="M352" s="72"/>
    </row>
    <row r="353" spans="1:13" s="27" customFormat="1" ht="30">
      <c r="A353" s="77"/>
      <c r="B353" s="6" t="s">
        <v>267</v>
      </c>
      <c r="C353" s="72"/>
      <c r="D353" s="72"/>
      <c r="E353" s="72"/>
      <c r="F353" s="72"/>
      <c r="G353" s="72"/>
      <c r="H353" s="72"/>
      <c r="I353" s="7"/>
      <c r="J353" s="15">
        <v>17196</v>
      </c>
      <c r="K353" s="15">
        <v>17640</v>
      </c>
      <c r="L353" s="7">
        <f t="shared" si="20"/>
        <v>34836</v>
      </c>
      <c r="M353" s="72"/>
    </row>
    <row r="354" spans="1:13" s="27" customFormat="1" ht="45">
      <c r="A354" s="77"/>
      <c r="B354" s="6" t="s">
        <v>268</v>
      </c>
      <c r="C354" s="72"/>
      <c r="D354" s="72"/>
      <c r="E354" s="72"/>
      <c r="F354" s="72"/>
      <c r="G354" s="72"/>
      <c r="H354" s="72"/>
      <c r="I354" s="7"/>
      <c r="J354" s="15">
        <v>1212549</v>
      </c>
      <c r="K354" s="15">
        <v>1405058</v>
      </c>
      <c r="L354" s="7">
        <f t="shared" si="20"/>
        <v>2617607</v>
      </c>
      <c r="M354" s="72"/>
    </row>
    <row r="355" spans="1:13" s="27" customFormat="1" ht="30">
      <c r="A355" s="77"/>
      <c r="B355" s="6" t="s">
        <v>269</v>
      </c>
      <c r="C355" s="72"/>
      <c r="D355" s="72"/>
      <c r="E355" s="72"/>
      <c r="F355" s="72"/>
      <c r="G355" s="72"/>
      <c r="H355" s="72"/>
      <c r="I355" s="7"/>
      <c r="J355" s="15">
        <v>30610</v>
      </c>
      <c r="K355" s="15">
        <v>24352</v>
      </c>
      <c r="L355" s="7">
        <f t="shared" si="20"/>
        <v>54962</v>
      </c>
      <c r="M355" s="72"/>
    </row>
    <row r="356" spans="1:13" s="27" customFormat="1" ht="30">
      <c r="A356" s="77"/>
      <c r="B356" s="23" t="s">
        <v>270</v>
      </c>
      <c r="C356" s="72"/>
      <c r="D356" s="72"/>
      <c r="E356" s="72"/>
      <c r="F356" s="72"/>
      <c r="G356" s="72"/>
      <c r="H356" s="72"/>
      <c r="I356" s="7"/>
      <c r="J356" s="15">
        <v>26017</v>
      </c>
      <c r="K356" s="15">
        <v>28860</v>
      </c>
      <c r="L356" s="7">
        <f t="shared" si="20"/>
        <v>54877</v>
      </c>
      <c r="M356" s="72"/>
    </row>
    <row r="357" spans="1:13" s="27" customFormat="1" ht="15" customHeight="1">
      <c r="A357" s="77"/>
      <c r="B357" s="6" t="s">
        <v>271</v>
      </c>
      <c r="C357" s="72"/>
      <c r="D357" s="72"/>
      <c r="E357" s="72"/>
      <c r="F357" s="72"/>
      <c r="G357" s="72"/>
      <c r="H357" s="72"/>
      <c r="I357" s="7"/>
      <c r="J357" s="15">
        <v>5004633</v>
      </c>
      <c r="K357" s="15">
        <v>5032809</v>
      </c>
      <c r="L357" s="7">
        <f t="shared" si="20"/>
        <v>10037442</v>
      </c>
      <c r="M357" s="72"/>
    </row>
    <row r="358" spans="1:13" s="27" customFormat="1" ht="40.5" customHeight="1">
      <c r="A358" s="77"/>
      <c r="B358" s="6" t="s">
        <v>272</v>
      </c>
      <c r="C358" s="72"/>
      <c r="D358" s="72"/>
      <c r="E358" s="72"/>
      <c r="F358" s="72"/>
      <c r="G358" s="72"/>
      <c r="H358" s="72"/>
      <c r="I358" s="7"/>
      <c r="J358" s="15">
        <v>15192</v>
      </c>
      <c r="K358" s="15">
        <v>17295</v>
      </c>
      <c r="L358" s="7">
        <f t="shared" si="20"/>
        <v>32487</v>
      </c>
      <c r="M358" s="72"/>
    </row>
    <row r="359" spans="1:13" s="27" customFormat="1" ht="30">
      <c r="A359" s="77"/>
      <c r="B359" s="6" t="s">
        <v>273</v>
      </c>
      <c r="C359" s="72"/>
      <c r="D359" s="72"/>
      <c r="E359" s="72"/>
      <c r="F359" s="72"/>
      <c r="G359" s="72"/>
      <c r="H359" s="72"/>
      <c r="I359" s="7"/>
      <c r="J359" s="15">
        <v>396341</v>
      </c>
      <c r="K359" s="15">
        <v>607209</v>
      </c>
      <c r="L359" s="7">
        <f t="shared" si="20"/>
        <v>1003550</v>
      </c>
      <c r="M359" s="72"/>
    </row>
    <row r="360" spans="1:13" s="27" customFormat="1" ht="30">
      <c r="A360" s="77"/>
      <c r="B360" s="6" t="s">
        <v>274</v>
      </c>
      <c r="C360" s="72"/>
      <c r="D360" s="72"/>
      <c r="E360" s="72"/>
      <c r="F360" s="72"/>
      <c r="G360" s="72"/>
      <c r="H360" s="72"/>
      <c r="I360" s="7"/>
      <c r="J360" s="15">
        <v>26554</v>
      </c>
      <c r="K360" s="15">
        <v>32645</v>
      </c>
      <c r="L360" s="7">
        <f t="shared" si="20"/>
        <v>59199</v>
      </c>
      <c r="M360" s="72"/>
    </row>
    <row r="361" spans="1:13" s="27" customFormat="1">
      <c r="A361" s="77"/>
      <c r="B361" s="23" t="s">
        <v>275</v>
      </c>
      <c r="C361" s="72"/>
      <c r="D361" s="72"/>
      <c r="E361" s="72"/>
      <c r="F361" s="72"/>
      <c r="G361" s="72"/>
      <c r="H361" s="72"/>
      <c r="I361" s="7"/>
      <c r="J361" s="15">
        <v>19153</v>
      </c>
      <c r="K361" s="15">
        <v>18648</v>
      </c>
      <c r="L361" s="7">
        <f t="shared" si="20"/>
        <v>37801</v>
      </c>
      <c r="M361" s="72"/>
    </row>
    <row r="362" spans="1:13" s="27" customFormat="1" ht="30">
      <c r="A362" s="77"/>
      <c r="B362" s="6" t="s">
        <v>276</v>
      </c>
      <c r="C362" s="72"/>
      <c r="D362" s="72"/>
      <c r="E362" s="72"/>
      <c r="F362" s="72"/>
      <c r="G362" s="72"/>
      <c r="H362" s="72"/>
      <c r="I362" s="7"/>
      <c r="J362" s="15">
        <v>15664</v>
      </c>
      <c r="K362" s="15">
        <v>16428</v>
      </c>
      <c r="L362" s="7">
        <f t="shared" si="20"/>
        <v>32092</v>
      </c>
      <c r="M362" s="72"/>
    </row>
    <row r="363" spans="1:13" s="27" customFormat="1" ht="30">
      <c r="A363" s="77"/>
      <c r="B363" s="23" t="s">
        <v>277</v>
      </c>
      <c r="C363" s="72"/>
      <c r="D363" s="72"/>
      <c r="E363" s="72"/>
      <c r="F363" s="72"/>
      <c r="G363" s="72"/>
      <c r="H363" s="72"/>
      <c r="I363" s="7"/>
      <c r="J363" s="15">
        <v>27200</v>
      </c>
      <c r="K363" s="15">
        <v>20780</v>
      </c>
      <c r="L363" s="7">
        <f t="shared" si="20"/>
        <v>47980</v>
      </c>
      <c r="M363" s="72"/>
    </row>
    <row r="364" spans="1:13" s="27" customFormat="1" ht="30">
      <c r="A364" s="77"/>
      <c r="B364" s="6" t="s">
        <v>278</v>
      </c>
      <c r="C364" s="72"/>
      <c r="D364" s="72"/>
      <c r="E364" s="72"/>
      <c r="F364" s="72"/>
      <c r="G364" s="72"/>
      <c r="H364" s="72"/>
      <c r="I364" s="7"/>
      <c r="J364" s="15">
        <v>15079</v>
      </c>
      <c r="K364" s="15">
        <v>15718</v>
      </c>
      <c r="L364" s="7">
        <f t="shared" si="20"/>
        <v>30797</v>
      </c>
      <c r="M364" s="72"/>
    </row>
    <row r="365" spans="1:13" s="27" customFormat="1" ht="30">
      <c r="A365" s="77"/>
      <c r="B365" s="23" t="s">
        <v>279</v>
      </c>
      <c r="C365" s="72"/>
      <c r="D365" s="72"/>
      <c r="E365" s="72"/>
      <c r="F365" s="72"/>
      <c r="G365" s="72"/>
      <c r="H365" s="72"/>
      <c r="I365" s="7"/>
      <c r="J365" s="15">
        <v>182680</v>
      </c>
      <c r="K365" s="15">
        <v>202121</v>
      </c>
      <c r="L365" s="7">
        <f t="shared" si="20"/>
        <v>384801</v>
      </c>
      <c r="M365" s="72"/>
    </row>
    <row r="366" spans="1:13" s="27" customFormat="1" ht="30">
      <c r="A366" s="77"/>
      <c r="B366" s="6" t="s">
        <v>280</v>
      </c>
      <c r="C366" s="72"/>
      <c r="D366" s="72"/>
      <c r="E366" s="72"/>
      <c r="F366" s="72"/>
      <c r="G366" s="72"/>
      <c r="H366" s="72"/>
      <c r="I366" s="7"/>
      <c r="J366" s="15">
        <v>23980</v>
      </c>
      <c r="K366" s="15">
        <v>20259</v>
      </c>
      <c r="L366" s="7">
        <f t="shared" si="20"/>
        <v>44239</v>
      </c>
      <c r="M366" s="72"/>
    </row>
    <row r="367" spans="1:13" s="27" customFormat="1" ht="30">
      <c r="A367" s="77"/>
      <c r="B367" s="23" t="s">
        <v>281</v>
      </c>
      <c r="C367" s="72"/>
      <c r="D367" s="72"/>
      <c r="E367" s="72"/>
      <c r="F367" s="72"/>
      <c r="G367" s="72"/>
      <c r="H367" s="72"/>
      <c r="I367" s="7"/>
      <c r="J367" s="15">
        <v>17572</v>
      </c>
      <c r="K367" s="15">
        <v>18623</v>
      </c>
      <c r="L367" s="7">
        <f t="shared" si="20"/>
        <v>36195</v>
      </c>
      <c r="M367" s="72"/>
    </row>
    <row r="368" spans="1:13" s="27" customFormat="1" ht="30">
      <c r="A368" s="77"/>
      <c r="B368" s="23" t="s">
        <v>282</v>
      </c>
      <c r="C368" s="72"/>
      <c r="D368" s="72"/>
      <c r="E368" s="72"/>
      <c r="F368" s="72"/>
      <c r="G368" s="72"/>
      <c r="H368" s="72"/>
      <c r="I368" s="7"/>
      <c r="J368" s="15">
        <v>38577</v>
      </c>
      <c r="K368" s="15">
        <v>102409</v>
      </c>
      <c r="L368" s="7">
        <f t="shared" si="20"/>
        <v>140986</v>
      </c>
      <c r="M368" s="72"/>
    </row>
    <row r="369" spans="1:13" s="27" customFormat="1" ht="30">
      <c r="A369" s="77"/>
      <c r="B369" s="23" t="s">
        <v>283</v>
      </c>
      <c r="C369" s="72"/>
      <c r="D369" s="72"/>
      <c r="E369" s="72"/>
      <c r="F369" s="72"/>
      <c r="G369" s="72"/>
      <c r="H369" s="72"/>
      <c r="I369" s="7"/>
      <c r="J369" s="11">
        <v>15206</v>
      </c>
      <c r="K369" s="11">
        <v>15641</v>
      </c>
      <c r="L369" s="12">
        <f t="shared" si="20"/>
        <v>30847</v>
      </c>
      <c r="M369" s="72"/>
    </row>
    <row r="370" spans="1:13" s="27" customFormat="1" ht="30">
      <c r="A370" s="77"/>
      <c r="B370" s="23" t="s">
        <v>284</v>
      </c>
      <c r="C370" s="72"/>
      <c r="D370" s="72"/>
      <c r="E370" s="72"/>
      <c r="F370" s="72"/>
      <c r="G370" s="72"/>
      <c r="H370" s="72"/>
      <c r="I370" s="7"/>
      <c r="J370" s="15">
        <v>17371</v>
      </c>
      <c r="K370" s="15">
        <v>59519</v>
      </c>
      <c r="L370" s="7">
        <f t="shared" si="20"/>
        <v>76890</v>
      </c>
      <c r="M370" s="72"/>
    </row>
    <row r="371" spans="1:13" s="27" customFormat="1" ht="30">
      <c r="A371" s="77"/>
      <c r="B371" s="23" t="s">
        <v>285</v>
      </c>
      <c r="C371" s="72"/>
      <c r="D371" s="72"/>
      <c r="E371" s="72"/>
      <c r="F371" s="72"/>
      <c r="G371" s="72"/>
      <c r="H371" s="72"/>
      <c r="I371" s="7"/>
      <c r="J371" s="15">
        <v>15864</v>
      </c>
      <c r="K371" s="15">
        <v>16270</v>
      </c>
      <c r="L371" s="7">
        <f t="shared" si="20"/>
        <v>32134</v>
      </c>
      <c r="M371" s="72"/>
    </row>
    <row r="372" spans="1:13" s="27" customFormat="1" ht="30" customHeight="1">
      <c r="A372" s="77"/>
      <c r="B372" s="6" t="s">
        <v>286</v>
      </c>
      <c r="C372" s="72"/>
      <c r="D372" s="72"/>
      <c r="E372" s="72"/>
      <c r="F372" s="72"/>
      <c r="G372" s="72"/>
      <c r="H372" s="72"/>
      <c r="I372" s="7"/>
      <c r="J372" s="11">
        <v>31693</v>
      </c>
      <c r="K372" s="11">
        <v>30452</v>
      </c>
      <c r="L372" s="12">
        <f t="shared" si="20"/>
        <v>62145</v>
      </c>
      <c r="M372" s="72"/>
    </row>
    <row r="373" spans="1:13" s="27" customFormat="1">
      <c r="A373" s="43"/>
      <c r="B373" s="4"/>
      <c r="C373" s="43"/>
      <c r="D373" s="43"/>
      <c r="E373" s="43"/>
      <c r="F373" s="43"/>
      <c r="G373" s="43"/>
      <c r="H373" s="43"/>
      <c r="I373" s="4"/>
      <c r="J373" s="4"/>
      <c r="K373" s="4"/>
      <c r="L373" s="4"/>
      <c r="M373" s="43"/>
    </row>
    <row r="374" spans="1:13" s="27" customFormat="1">
      <c r="A374" s="74">
        <v>7</v>
      </c>
      <c r="B374" s="24" t="s">
        <v>288</v>
      </c>
      <c r="C374" s="74" t="s">
        <v>83</v>
      </c>
      <c r="D374" s="74"/>
      <c r="E374" s="74" t="s">
        <v>81</v>
      </c>
      <c r="F374" s="74" t="s">
        <v>65</v>
      </c>
      <c r="G374" s="74" t="s">
        <v>65</v>
      </c>
      <c r="H374" s="74" t="s">
        <v>65</v>
      </c>
      <c r="I374" s="22"/>
      <c r="J374" s="16">
        <v>17832</v>
      </c>
      <c r="K374" s="16">
        <v>18311</v>
      </c>
      <c r="L374" s="62">
        <f t="shared" ref="L374:L399" si="21">SUM(I374:K374)</f>
        <v>36143</v>
      </c>
      <c r="M374" s="74" t="s">
        <v>216</v>
      </c>
    </row>
    <row r="375" spans="1:13" s="27" customFormat="1">
      <c r="A375" s="75"/>
      <c r="B375" s="24" t="s">
        <v>289</v>
      </c>
      <c r="C375" s="75"/>
      <c r="D375" s="75"/>
      <c r="E375" s="75"/>
      <c r="F375" s="75"/>
      <c r="G375" s="75"/>
      <c r="H375" s="75"/>
      <c r="I375" s="22"/>
      <c r="J375" s="16">
        <v>256579</v>
      </c>
      <c r="K375" s="16">
        <v>145668</v>
      </c>
      <c r="L375" s="62">
        <f t="shared" si="21"/>
        <v>402247</v>
      </c>
      <c r="M375" s="75"/>
    </row>
    <row r="376" spans="1:13" s="27" customFormat="1" ht="30">
      <c r="A376" s="75"/>
      <c r="B376" s="24" t="s">
        <v>290</v>
      </c>
      <c r="C376" s="75"/>
      <c r="D376" s="75"/>
      <c r="E376" s="75"/>
      <c r="F376" s="75"/>
      <c r="G376" s="75"/>
      <c r="H376" s="75"/>
      <c r="I376" s="22"/>
      <c r="J376" s="16">
        <v>16755</v>
      </c>
      <c r="K376" s="16">
        <v>21553</v>
      </c>
      <c r="L376" s="62">
        <f t="shared" si="21"/>
        <v>38308</v>
      </c>
      <c r="M376" s="75"/>
    </row>
    <row r="377" spans="1:13" s="27" customFormat="1" ht="30">
      <c r="A377" s="75"/>
      <c r="B377" s="24" t="s">
        <v>291</v>
      </c>
      <c r="C377" s="75"/>
      <c r="D377" s="75"/>
      <c r="E377" s="75"/>
      <c r="F377" s="75"/>
      <c r="G377" s="75"/>
      <c r="H377" s="75"/>
      <c r="I377" s="22"/>
      <c r="J377" s="16">
        <v>15713</v>
      </c>
      <c r="K377" s="16">
        <v>19135</v>
      </c>
      <c r="L377" s="62">
        <f t="shared" si="21"/>
        <v>34848</v>
      </c>
      <c r="M377" s="75"/>
    </row>
    <row r="378" spans="1:13" s="27" customFormat="1" ht="30">
      <c r="A378" s="75"/>
      <c r="B378" s="24" t="s">
        <v>292</v>
      </c>
      <c r="C378" s="75"/>
      <c r="D378" s="75"/>
      <c r="E378" s="75"/>
      <c r="F378" s="75"/>
      <c r="G378" s="75"/>
      <c r="H378" s="75"/>
      <c r="I378" s="22"/>
      <c r="J378" s="16">
        <v>15967</v>
      </c>
      <c r="K378" s="16">
        <v>20004</v>
      </c>
      <c r="L378" s="62">
        <f t="shared" si="21"/>
        <v>35971</v>
      </c>
      <c r="M378" s="75"/>
    </row>
    <row r="379" spans="1:13" s="27" customFormat="1" ht="30">
      <c r="A379" s="75"/>
      <c r="B379" s="24" t="s">
        <v>293</v>
      </c>
      <c r="C379" s="75"/>
      <c r="D379" s="75"/>
      <c r="E379" s="75"/>
      <c r="F379" s="75"/>
      <c r="G379" s="75"/>
      <c r="H379" s="75"/>
      <c r="I379" s="22"/>
      <c r="J379" s="16">
        <v>75668</v>
      </c>
      <c r="K379" s="16">
        <v>174350</v>
      </c>
      <c r="L379" s="62">
        <f t="shared" si="21"/>
        <v>250018</v>
      </c>
      <c r="M379" s="75"/>
    </row>
    <row r="380" spans="1:13" s="27" customFormat="1" ht="30">
      <c r="A380" s="75"/>
      <c r="B380" s="24" t="s">
        <v>294</v>
      </c>
      <c r="C380" s="75"/>
      <c r="D380" s="75"/>
      <c r="E380" s="75"/>
      <c r="F380" s="75"/>
      <c r="G380" s="75"/>
      <c r="H380" s="75"/>
      <c r="I380" s="22"/>
      <c r="J380" s="16">
        <v>28378</v>
      </c>
      <c r="K380" s="16">
        <v>31696</v>
      </c>
      <c r="L380" s="62">
        <f t="shared" si="21"/>
        <v>60074</v>
      </c>
      <c r="M380" s="75"/>
    </row>
    <row r="381" spans="1:13" s="27" customFormat="1" ht="30">
      <c r="A381" s="75"/>
      <c r="B381" s="24" t="s">
        <v>295</v>
      </c>
      <c r="C381" s="75"/>
      <c r="D381" s="75"/>
      <c r="E381" s="75"/>
      <c r="F381" s="75"/>
      <c r="G381" s="75"/>
      <c r="H381" s="75"/>
      <c r="I381" s="22"/>
      <c r="J381" s="16">
        <v>23685</v>
      </c>
      <c r="K381" s="16">
        <v>38232</v>
      </c>
      <c r="L381" s="62">
        <f t="shared" si="21"/>
        <v>61917</v>
      </c>
      <c r="M381" s="75"/>
    </row>
    <row r="382" spans="1:13" s="27" customFormat="1" ht="30">
      <c r="A382" s="75"/>
      <c r="B382" s="24" t="s">
        <v>296</v>
      </c>
      <c r="C382" s="75"/>
      <c r="D382" s="75"/>
      <c r="E382" s="75"/>
      <c r="F382" s="75"/>
      <c r="G382" s="75"/>
      <c r="H382" s="75"/>
      <c r="I382" s="22"/>
      <c r="J382" s="16">
        <v>350743</v>
      </c>
      <c r="K382" s="16">
        <v>192105</v>
      </c>
      <c r="L382" s="62">
        <f t="shared" si="21"/>
        <v>542848</v>
      </c>
      <c r="M382" s="75"/>
    </row>
    <row r="383" spans="1:13" s="27" customFormat="1" ht="30">
      <c r="A383" s="75"/>
      <c r="B383" s="24" t="s">
        <v>297</v>
      </c>
      <c r="C383" s="75"/>
      <c r="D383" s="75"/>
      <c r="E383" s="75"/>
      <c r="F383" s="75"/>
      <c r="G383" s="75"/>
      <c r="H383" s="75"/>
      <c r="I383" s="22"/>
      <c r="J383" s="16">
        <v>125325</v>
      </c>
      <c r="K383" s="16">
        <v>132396</v>
      </c>
      <c r="L383" s="62">
        <f t="shared" si="21"/>
        <v>257721</v>
      </c>
      <c r="M383" s="75"/>
    </row>
    <row r="384" spans="1:13" s="27" customFormat="1">
      <c r="A384" s="75"/>
      <c r="B384" s="24" t="s">
        <v>298</v>
      </c>
      <c r="C384" s="75"/>
      <c r="D384" s="75"/>
      <c r="E384" s="75"/>
      <c r="F384" s="75"/>
      <c r="G384" s="75"/>
      <c r="H384" s="75"/>
      <c r="I384" s="22"/>
      <c r="J384" s="16">
        <v>18431</v>
      </c>
      <c r="K384" s="16">
        <v>19304</v>
      </c>
      <c r="L384" s="62">
        <f t="shared" si="21"/>
        <v>37735</v>
      </c>
      <c r="M384" s="75"/>
    </row>
    <row r="385" spans="1:13" s="27" customFormat="1" ht="30" customHeight="1">
      <c r="A385" s="75"/>
      <c r="B385" s="24" t="s">
        <v>299</v>
      </c>
      <c r="C385" s="75"/>
      <c r="D385" s="75"/>
      <c r="E385" s="75"/>
      <c r="F385" s="75"/>
      <c r="G385" s="75"/>
      <c r="H385" s="75"/>
      <c r="I385" s="22"/>
      <c r="J385" s="16">
        <v>37298</v>
      </c>
      <c r="K385" s="16">
        <v>42143</v>
      </c>
      <c r="L385" s="62">
        <f t="shared" si="21"/>
        <v>79441</v>
      </c>
      <c r="M385" s="75"/>
    </row>
    <row r="386" spans="1:13" s="27" customFormat="1" ht="30">
      <c r="A386" s="75"/>
      <c r="B386" s="24" t="s">
        <v>300</v>
      </c>
      <c r="C386" s="75"/>
      <c r="D386" s="75"/>
      <c r="E386" s="75"/>
      <c r="F386" s="75"/>
      <c r="G386" s="75"/>
      <c r="H386" s="75"/>
      <c r="I386" s="22"/>
      <c r="J386" s="16">
        <v>13212</v>
      </c>
      <c r="K386" s="16">
        <v>13506</v>
      </c>
      <c r="L386" s="62">
        <f t="shared" si="21"/>
        <v>26718</v>
      </c>
      <c r="M386" s="75"/>
    </row>
    <row r="387" spans="1:13" s="27" customFormat="1" ht="30">
      <c r="A387" s="75"/>
      <c r="B387" s="24" t="s">
        <v>301</v>
      </c>
      <c r="C387" s="75"/>
      <c r="D387" s="75"/>
      <c r="E387" s="75"/>
      <c r="F387" s="75"/>
      <c r="G387" s="75"/>
      <c r="H387" s="75"/>
      <c r="I387" s="22"/>
      <c r="J387" s="16">
        <v>49638</v>
      </c>
      <c r="K387" s="16">
        <v>56654</v>
      </c>
      <c r="L387" s="62">
        <f t="shared" si="21"/>
        <v>106292</v>
      </c>
      <c r="M387" s="75"/>
    </row>
    <row r="388" spans="1:13" s="27" customFormat="1">
      <c r="A388" s="75"/>
      <c r="B388" s="24" t="s">
        <v>302</v>
      </c>
      <c r="C388" s="75"/>
      <c r="D388" s="75"/>
      <c r="E388" s="75"/>
      <c r="F388" s="75"/>
      <c r="G388" s="75"/>
      <c r="H388" s="75"/>
      <c r="I388" s="22"/>
      <c r="J388" s="16">
        <v>122133</v>
      </c>
      <c r="K388" s="16">
        <v>52004</v>
      </c>
      <c r="L388" s="62">
        <f t="shared" si="21"/>
        <v>174137</v>
      </c>
      <c r="M388" s="75"/>
    </row>
    <row r="389" spans="1:13" s="27" customFormat="1" ht="30">
      <c r="A389" s="75"/>
      <c r="B389" s="24" t="s">
        <v>303</v>
      </c>
      <c r="C389" s="75"/>
      <c r="D389" s="75"/>
      <c r="E389" s="75"/>
      <c r="F389" s="75"/>
      <c r="G389" s="75"/>
      <c r="H389" s="75"/>
      <c r="I389" s="22"/>
      <c r="J389" s="16">
        <v>17056</v>
      </c>
      <c r="K389" s="16">
        <v>24201</v>
      </c>
      <c r="L389" s="62">
        <f t="shared" si="21"/>
        <v>41257</v>
      </c>
      <c r="M389" s="75"/>
    </row>
    <row r="390" spans="1:13" s="27" customFormat="1">
      <c r="A390" s="75"/>
      <c r="B390" s="24" t="s">
        <v>304</v>
      </c>
      <c r="C390" s="75"/>
      <c r="D390" s="75"/>
      <c r="E390" s="75"/>
      <c r="F390" s="75"/>
      <c r="G390" s="75"/>
      <c r="H390" s="75"/>
      <c r="I390" s="22"/>
      <c r="J390" s="16">
        <v>128263</v>
      </c>
      <c r="K390" s="16">
        <v>132705</v>
      </c>
      <c r="L390" s="62">
        <f t="shared" si="21"/>
        <v>260968</v>
      </c>
      <c r="M390" s="75"/>
    </row>
    <row r="391" spans="1:13" s="27" customFormat="1" ht="30">
      <c r="A391" s="75"/>
      <c r="B391" s="24" t="s">
        <v>305</v>
      </c>
      <c r="C391" s="75"/>
      <c r="D391" s="75"/>
      <c r="E391" s="75"/>
      <c r="F391" s="75"/>
      <c r="G391" s="75"/>
      <c r="H391" s="75"/>
      <c r="I391" s="22"/>
      <c r="J391" s="16">
        <v>176674</v>
      </c>
      <c r="K391" s="16">
        <v>234260</v>
      </c>
      <c r="L391" s="62">
        <f t="shared" si="21"/>
        <v>410934</v>
      </c>
      <c r="M391" s="75"/>
    </row>
    <row r="392" spans="1:13" s="27" customFormat="1" ht="30">
      <c r="A392" s="75"/>
      <c r="B392" s="24" t="s">
        <v>306</v>
      </c>
      <c r="C392" s="75"/>
      <c r="D392" s="75"/>
      <c r="E392" s="75"/>
      <c r="F392" s="75"/>
      <c r="G392" s="75"/>
      <c r="H392" s="75"/>
      <c r="I392" s="22"/>
      <c r="J392" s="16">
        <v>708886</v>
      </c>
      <c r="K392" s="16">
        <v>662209</v>
      </c>
      <c r="L392" s="62">
        <f t="shared" si="21"/>
        <v>1371095</v>
      </c>
      <c r="M392" s="75"/>
    </row>
    <row r="393" spans="1:13" s="27" customFormat="1" ht="45">
      <c r="A393" s="75"/>
      <c r="B393" s="24" t="s">
        <v>307</v>
      </c>
      <c r="C393" s="75"/>
      <c r="D393" s="75"/>
      <c r="E393" s="75"/>
      <c r="F393" s="75"/>
      <c r="G393" s="75"/>
      <c r="H393" s="75"/>
      <c r="I393" s="22"/>
      <c r="J393" s="16">
        <v>59760</v>
      </c>
      <c r="K393" s="16">
        <v>69197</v>
      </c>
      <c r="L393" s="62">
        <f t="shared" si="21"/>
        <v>128957</v>
      </c>
      <c r="M393" s="75"/>
    </row>
    <row r="394" spans="1:13" s="27" customFormat="1">
      <c r="A394" s="75"/>
      <c r="B394" s="24" t="s">
        <v>308</v>
      </c>
      <c r="C394" s="75"/>
      <c r="D394" s="75"/>
      <c r="E394" s="75"/>
      <c r="F394" s="75"/>
      <c r="G394" s="75"/>
      <c r="H394" s="75"/>
      <c r="I394" s="22"/>
      <c r="J394" s="16">
        <v>17743</v>
      </c>
      <c r="K394" s="16">
        <v>19614</v>
      </c>
      <c r="L394" s="62">
        <f t="shared" si="21"/>
        <v>37357</v>
      </c>
      <c r="M394" s="75"/>
    </row>
    <row r="395" spans="1:13" s="27" customFormat="1">
      <c r="A395" s="75"/>
      <c r="B395" s="24" t="s">
        <v>309</v>
      </c>
      <c r="C395" s="75"/>
      <c r="D395" s="75"/>
      <c r="E395" s="75"/>
      <c r="F395" s="75"/>
      <c r="G395" s="75"/>
      <c r="H395" s="75"/>
      <c r="I395" s="22"/>
      <c r="J395" s="16">
        <v>2984219</v>
      </c>
      <c r="K395" s="16">
        <v>3528990</v>
      </c>
      <c r="L395" s="62">
        <f t="shared" si="21"/>
        <v>6513209</v>
      </c>
      <c r="M395" s="75"/>
    </row>
    <row r="396" spans="1:13" s="27" customFormat="1" ht="30">
      <c r="A396" s="75"/>
      <c r="B396" s="24" t="s">
        <v>310</v>
      </c>
      <c r="C396" s="75"/>
      <c r="D396" s="75"/>
      <c r="E396" s="75"/>
      <c r="F396" s="75"/>
      <c r="G396" s="75"/>
      <c r="H396" s="75"/>
      <c r="I396" s="22"/>
      <c r="J396" s="16">
        <v>17622</v>
      </c>
      <c r="K396" s="16">
        <v>25163</v>
      </c>
      <c r="L396" s="62">
        <f t="shared" si="21"/>
        <v>42785</v>
      </c>
      <c r="M396" s="75"/>
    </row>
    <row r="397" spans="1:13" s="27" customFormat="1" ht="30">
      <c r="A397" s="75"/>
      <c r="B397" s="24" t="s">
        <v>311</v>
      </c>
      <c r="C397" s="75"/>
      <c r="D397" s="75"/>
      <c r="E397" s="75"/>
      <c r="F397" s="75"/>
      <c r="G397" s="75"/>
      <c r="H397" s="75"/>
      <c r="I397" s="22"/>
      <c r="J397" s="16">
        <v>17902</v>
      </c>
      <c r="K397" s="16">
        <v>19534</v>
      </c>
      <c r="L397" s="62">
        <f t="shared" si="21"/>
        <v>37436</v>
      </c>
      <c r="M397" s="75"/>
    </row>
    <row r="398" spans="1:13" s="27" customFormat="1" ht="30">
      <c r="A398" s="75"/>
      <c r="B398" s="24" t="s">
        <v>312</v>
      </c>
      <c r="C398" s="75"/>
      <c r="D398" s="75"/>
      <c r="E398" s="75"/>
      <c r="F398" s="75"/>
      <c r="G398" s="75"/>
      <c r="H398" s="75"/>
      <c r="I398" s="22"/>
      <c r="J398" s="16">
        <v>16760</v>
      </c>
      <c r="K398" s="16">
        <v>18809</v>
      </c>
      <c r="L398" s="62">
        <f t="shared" si="21"/>
        <v>35569</v>
      </c>
      <c r="M398" s="75"/>
    </row>
    <row r="399" spans="1:13" s="27" customFormat="1" ht="30">
      <c r="A399" s="75"/>
      <c r="B399" s="24" t="s">
        <v>313</v>
      </c>
      <c r="C399" s="75"/>
      <c r="D399" s="75"/>
      <c r="E399" s="75"/>
      <c r="F399" s="75"/>
      <c r="G399" s="75"/>
      <c r="H399" s="75"/>
      <c r="I399" s="22"/>
      <c r="J399" s="16">
        <v>16667</v>
      </c>
      <c r="K399" s="16">
        <v>19103</v>
      </c>
      <c r="L399" s="62">
        <f t="shared" si="21"/>
        <v>35770</v>
      </c>
      <c r="M399" s="75"/>
    </row>
    <row r="400" spans="1:13" s="27" customFormat="1">
      <c r="A400" s="43"/>
      <c r="B400" s="4"/>
      <c r="C400" s="43"/>
      <c r="D400" s="43"/>
      <c r="E400" s="43"/>
      <c r="F400" s="43"/>
      <c r="G400" s="43"/>
      <c r="H400" s="43"/>
      <c r="I400" s="4"/>
      <c r="J400" s="4"/>
      <c r="K400" s="4"/>
      <c r="L400" s="4"/>
      <c r="M400" s="43"/>
    </row>
    <row r="401" spans="1:13" s="27" customFormat="1">
      <c r="A401" s="76">
        <v>8</v>
      </c>
      <c r="B401" s="23" t="s">
        <v>314</v>
      </c>
      <c r="C401" s="72" t="s">
        <v>83</v>
      </c>
      <c r="D401" s="72"/>
      <c r="E401" s="72" t="s">
        <v>81</v>
      </c>
      <c r="F401" s="72" t="s">
        <v>64</v>
      </c>
      <c r="G401" s="72" t="s">
        <v>65</v>
      </c>
      <c r="H401" s="72" t="s">
        <v>65</v>
      </c>
      <c r="I401" s="23"/>
      <c r="J401" s="16">
        <v>17962</v>
      </c>
      <c r="K401" s="16">
        <v>18992</v>
      </c>
      <c r="L401" s="11">
        <f t="shared" ref="L401:L426" si="22">SUM(I401:K401)</f>
        <v>36954</v>
      </c>
      <c r="M401" s="72" t="s">
        <v>216</v>
      </c>
    </row>
    <row r="402" spans="1:13" s="10" customFormat="1" ht="27.75" customHeight="1">
      <c r="A402" s="77"/>
      <c r="B402" s="23" t="s">
        <v>315</v>
      </c>
      <c r="C402" s="72"/>
      <c r="D402" s="72"/>
      <c r="E402" s="72"/>
      <c r="F402" s="72"/>
      <c r="G402" s="72"/>
      <c r="H402" s="72"/>
      <c r="I402" s="23"/>
      <c r="J402" s="16">
        <v>154781</v>
      </c>
      <c r="K402" s="16">
        <v>153314</v>
      </c>
      <c r="L402" s="11">
        <f t="shared" si="22"/>
        <v>308095</v>
      </c>
      <c r="M402" s="72"/>
    </row>
    <row r="403" spans="1:13" s="27" customFormat="1" ht="30">
      <c r="A403" s="77"/>
      <c r="B403" s="23" t="s">
        <v>316</v>
      </c>
      <c r="C403" s="72"/>
      <c r="D403" s="72"/>
      <c r="E403" s="72"/>
      <c r="F403" s="72"/>
      <c r="G403" s="72"/>
      <c r="H403" s="72"/>
      <c r="I403" s="23"/>
      <c r="J403" s="16">
        <v>335367</v>
      </c>
      <c r="K403" s="16">
        <v>428841</v>
      </c>
      <c r="L403" s="11">
        <f t="shared" si="22"/>
        <v>764208</v>
      </c>
      <c r="M403" s="72"/>
    </row>
    <row r="404" spans="1:13" s="3" customFormat="1" ht="31.5" customHeight="1">
      <c r="A404" s="77"/>
      <c r="B404" s="23" t="s">
        <v>317</v>
      </c>
      <c r="C404" s="72"/>
      <c r="D404" s="72"/>
      <c r="E404" s="72"/>
      <c r="F404" s="72"/>
      <c r="G404" s="72"/>
      <c r="H404" s="72"/>
      <c r="I404" s="23"/>
      <c r="J404" s="11">
        <v>35226</v>
      </c>
      <c r="K404" s="11">
        <v>36216</v>
      </c>
      <c r="L404" s="11">
        <f t="shared" si="22"/>
        <v>71442</v>
      </c>
      <c r="M404" s="72"/>
    </row>
    <row r="405" spans="1:13" s="3" customFormat="1" ht="31.5" customHeight="1">
      <c r="A405" s="77"/>
      <c r="B405" s="23" t="s">
        <v>318</v>
      </c>
      <c r="C405" s="72"/>
      <c r="D405" s="72"/>
      <c r="E405" s="72"/>
      <c r="F405" s="72"/>
      <c r="G405" s="72"/>
      <c r="H405" s="72"/>
      <c r="I405" s="23"/>
      <c r="J405" s="16">
        <v>9823</v>
      </c>
      <c r="K405" s="16">
        <v>212617</v>
      </c>
      <c r="L405" s="11">
        <f t="shared" si="22"/>
        <v>222440</v>
      </c>
      <c r="M405" s="72"/>
    </row>
    <row r="406" spans="1:13" s="3" customFormat="1" ht="31.5" customHeight="1">
      <c r="A406" s="77"/>
      <c r="B406" s="23" t="s">
        <v>319</v>
      </c>
      <c r="C406" s="72"/>
      <c r="D406" s="72"/>
      <c r="E406" s="72"/>
      <c r="F406" s="72"/>
      <c r="G406" s="72"/>
      <c r="H406" s="72"/>
      <c r="I406" s="23"/>
      <c r="J406" s="16">
        <v>25250</v>
      </c>
      <c r="K406" s="16">
        <v>19923</v>
      </c>
      <c r="L406" s="11">
        <f t="shared" si="22"/>
        <v>45173</v>
      </c>
      <c r="M406" s="72"/>
    </row>
    <row r="407" spans="1:13" s="3" customFormat="1" ht="31.5" customHeight="1">
      <c r="A407" s="77"/>
      <c r="B407" s="23" t="s">
        <v>320</v>
      </c>
      <c r="C407" s="72"/>
      <c r="D407" s="72"/>
      <c r="E407" s="72"/>
      <c r="F407" s="72"/>
      <c r="G407" s="72"/>
      <c r="H407" s="72"/>
      <c r="I407" s="23"/>
      <c r="J407" s="16">
        <v>603052</v>
      </c>
      <c r="K407" s="16">
        <v>392542</v>
      </c>
      <c r="L407" s="11">
        <f t="shared" si="22"/>
        <v>995594</v>
      </c>
      <c r="M407" s="72"/>
    </row>
    <row r="408" spans="1:13" s="3" customFormat="1" ht="31.5" customHeight="1">
      <c r="A408" s="77"/>
      <c r="B408" s="11" t="s">
        <v>321</v>
      </c>
      <c r="C408" s="72"/>
      <c r="D408" s="72"/>
      <c r="E408" s="72"/>
      <c r="F408" s="72"/>
      <c r="G408" s="72"/>
      <c r="H408" s="72"/>
      <c r="I408" s="23"/>
      <c r="J408" s="11">
        <v>183791</v>
      </c>
      <c r="K408" s="11">
        <v>200000</v>
      </c>
      <c r="L408" s="11">
        <f t="shared" si="22"/>
        <v>383791</v>
      </c>
      <c r="M408" s="72"/>
    </row>
    <row r="409" spans="1:13" s="3" customFormat="1" ht="31.5" customHeight="1">
      <c r="A409" s="77"/>
      <c r="B409" s="11" t="s">
        <v>322</v>
      </c>
      <c r="C409" s="72"/>
      <c r="D409" s="72"/>
      <c r="E409" s="72"/>
      <c r="F409" s="72"/>
      <c r="G409" s="72"/>
      <c r="H409" s="72"/>
      <c r="I409" s="23"/>
      <c r="J409" s="16">
        <v>9485395</v>
      </c>
      <c r="K409" s="16">
        <v>11802446</v>
      </c>
      <c r="L409" s="11">
        <f t="shared" si="22"/>
        <v>21287841</v>
      </c>
      <c r="M409" s="72"/>
    </row>
    <row r="410" spans="1:13" s="3" customFormat="1" ht="31.5" customHeight="1">
      <c r="A410" s="77"/>
      <c r="B410" s="11" t="s">
        <v>323</v>
      </c>
      <c r="C410" s="72"/>
      <c r="D410" s="72"/>
      <c r="E410" s="72"/>
      <c r="F410" s="72"/>
      <c r="G410" s="72"/>
      <c r="H410" s="72"/>
      <c r="I410" s="23"/>
      <c r="J410" s="11">
        <v>7323763</v>
      </c>
      <c r="K410" s="11">
        <v>707693</v>
      </c>
      <c r="L410" s="11">
        <f t="shared" si="22"/>
        <v>8031456</v>
      </c>
      <c r="M410" s="72"/>
    </row>
    <row r="411" spans="1:13" s="3" customFormat="1" ht="31.5" customHeight="1">
      <c r="A411" s="77"/>
      <c r="B411" s="11" t="s">
        <v>324</v>
      </c>
      <c r="C411" s="72"/>
      <c r="D411" s="72"/>
      <c r="E411" s="72"/>
      <c r="F411" s="72"/>
      <c r="G411" s="72"/>
      <c r="H411" s="72"/>
      <c r="I411" s="23"/>
      <c r="J411" s="16">
        <v>79181</v>
      </c>
      <c r="K411" s="16">
        <v>80999</v>
      </c>
      <c r="L411" s="11">
        <f t="shared" si="22"/>
        <v>160180</v>
      </c>
      <c r="M411" s="72"/>
    </row>
    <row r="412" spans="1:13" s="3" customFormat="1" ht="31.5" customHeight="1">
      <c r="A412" s="77"/>
      <c r="B412" s="11" t="s">
        <v>325</v>
      </c>
      <c r="C412" s="72"/>
      <c r="D412" s="72"/>
      <c r="E412" s="72"/>
      <c r="F412" s="72"/>
      <c r="G412" s="72"/>
      <c r="H412" s="72"/>
      <c r="I412" s="23"/>
      <c r="J412" s="16">
        <v>869574</v>
      </c>
      <c r="K412" s="16">
        <v>910808</v>
      </c>
      <c r="L412" s="11">
        <f t="shared" si="22"/>
        <v>1780382</v>
      </c>
      <c r="M412" s="72"/>
    </row>
    <row r="413" spans="1:13" s="3" customFormat="1" ht="31.5" customHeight="1">
      <c r="A413" s="77"/>
      <c r="B413" s="11" t="s">
        <v>326</v>
      </c>
      <c r="C413" s="72"/>
      <c r="D413" s="72"/>
      <c r="E413" s="72"/>
      <c r="F413" s="72"/>
      <c r="G413" s="72"/>
      <c r="H413" s="72"/>
      <c r="I413" s="23"/>
      <c r="J413" s="16">
        <v>1767999</v>
      </c>
      <c r="K413" s="16">
        <v>998581</v>
      </c>
      <c r="L413" s="11">
        <f t="shared" si="22"/>
        <v>2766580</v>
      </c>
      <c r="M413" s="72"/>
    </row>
    <row r="414" spans="1:13" s="3" customFormat="1" ht="31.5" customHeight="1">
      <c r="A414" s="77"/>
      <c r="B414" s="11" t="s">
        <v>327</v>
      </c>
      <c r="C414" s="72"/>
      <c r="D414" s="72"/>
      <c r="E414" s="72"/>
      <c r="F414" s="72"/>
      <c r="G414" s="72"/>
      <c r="H414" s="72"/>
      <c r="I414" s="23"/>
      <c r="J414" s="16">
        <v>29216</v>
      </c>
      <c r="K414" s="16">
        <v>124903</v>
      </c>
      <c r="L414" s="11">
        <f t="shared" si="22"/>
        <v>154119</v>
      </c>
      <c r="M414" s="72"/>
    </row>
    <row r="415" spans="1:13" s="3" customFormat="1" ht="31.5" customHeight="1">
      <c r="A415" s="77"/>
      <c r="B415" s="11" t="s">
        <v>328</v>
      </c>
      <c r="C415" s="72"/>
      <c r="D415" s="72"/>
      <c r="E415" s="72"/>
      <c r="F415" s="72"/>
      <c r="G415" s="72"/>
      <c r="H415" s="72"/>
      <c r="I415" s="23"/>
      <c r="J415" s="16">
        <v>31157</v>
      </c>
      <c r="K415" s="16">
        <v>69941</v>
      </c>
      <c r="L415" s="11">
        <f t="shared" si="22"/>
        <v>101098</v>
      </c>
      <c r="M415" s="72"/>
    </row>
    <row r="416" spans="1:13" s="3" customFormat="1" ht="31.5" customHeight="1">
      <c r="A416" s="77"/>
      <c r="B416" s="11" t="s">
        <v>329</v>
      </c>
      <c r="C416" s="72"/>
      <c r="D416" s="72"/>
      <c r="E416" s="72"/>
      <c r="F416" s="72"/>
      <c r="G416" s="72"/>
      <c r="H416" s="72"/>
      <c r="I416" s="23"/>
      <c r="J416" s="16">
        <v>54768</v>
      </c>
      <c r="K416" s="16">
        <v>76632</v>
      </c>
      <c r="L416" s="11">
        <f t="shared" si="22"/>
        <v>131400</v>
      </c>
      <c r="M416" s="72"/>
    </row>
    <row r="417" spans="1:13" s="3" customFormat="1" ht="31.5" customHeight="1">
      <c r="A417" s="77"/>
      <c r="B417" s="11" t="s">
        <v>330</v>
      </c>
      <c r="C417" s="72"/>
      <c r="D417" s="72"/>
      <c r="E417" s="72"/>
      <c r="F417" s="72"/>
      <c r="G417" s="72"/>
      <c r="H417" s="72"/>
      <c r="I417" s="23"/>
      <c r="J417" s="16">
        <v>34264</v>
      </c>
      <c r="K417" s="16">
        <v>34007</v>
      </c>
      <c r="L417" s="11">
        <f t="shared" si="22"/>
        <v>68271</v>
      </c>
      <c r="M417" s="72"/>
    </row>
    <row r="418" spans="1:13" s="3" customFormat="1" ht="31.5" customHeight="1">
      <c r="A418" s="77"/>
      <c r="B418" s="11" t="s">
        <v>331</v>
      </c>
      <c r="C418" s="72"/>
      <c r="D418" s="72"/>
      <c r="E418" s="72"/>
      <c r="F418" s="72"/>
      <c r="G418" s="72"/>
      <c r="H418" s="72"/>
      <c r="I418" s="23"/>
      <c r="J418" s="16">
        <v>55605</v>
      </c>
      <c r="K418" s="16">
        <v>113462</v>
      </c>
      <c r="L418" s="11">
        <f t="shared" si="22"/>
        <v>169067</v>
      </c>
      <c r="M418" s="72"/>
    </row>
    <row r="419" spans="1:13" s="3" customFormat="1" ht="31.5" customHeight="1">
      <c r="A419" s="77"/>
      <c r="B419" s="11" t="s">
        <v>332</v>
      </c>
      <c r="C419" s="72"/>
      <c r="D419" s="72"/>
      <c r="E419" s="72"/>
      <c r="F419" s="72"/>
      <c r="G419" s="72"/>
      <c r="H419" s="72"/>
      <c r="I419" s="23"/>
      <c r="J419" s="16">
        <v>32225</v>
      </c>
      <c r="K419" s="16">
        <v>46170</v>
      </c>
      <c r="L419" s="11">
        <f t="shared" si="22"/>
        <v>78395</v>
      </c>
      <c r="M419" s="72"/>
    </row>
    <row r="420" spans="1:13" s="3" customFormat="1" ht="31.5" customHeight="1">
      <c r="A420" s="77"/>
      <c r="B420" s="11" t="s">
        <v>333</v>
      </c>
      <c r="C420" s="72"/>
      <c r="D420" s="72"/>
      <c r="E420" s="72"/>
      <c r="F420" s="72"/>
      <c r="G420" s="72"/>
      <c r="H420" s="72"/>
      <c r="I420" s="23"/>
      <c r="J420" s="16">
        <v>37299</v>
      </c>
      <c r="K420" s="16">
        <v>66308</v>
      </c>
      <c r="L420" s="11">
        <f t="shared" si="22"/>
        <v>103607</v>
      </c>
      <c r="M420" s="72"/>
    </row>
    <row r="421" spans="1:13" s="3" customFormat="1" ht="31.5" customHeight="1">
      <c r="A421" s="77"/>
      <c r="B421" s="11" t="s">
        <v>334</v>
      </c>
      <c r="C421" s="72"/>
      <c r="D421" s="72"/>
      <c r="E421" s="72"/>
      <c r="F421" s="72"/>
      <c r="G421" s="72"/>
      <c r="H421" s="72"/>
      <c r="I421" s="23"/>
      <c r="J421" s="16">
        <v>49243</v>
      </c>
      <c r="K421" s="16">
        <v>67087</v>
      </c>
      <c r="L421" s="11">
        <f t="shared" si="22"/>
        <v>116330</v>
      </c>
      <c r="M421" s="72"/>
    </row>
    <row r="422" spans="1:13" s="3" customFormat="1" ht="31.5" customHeight="1">
      <c r="A422" s="77"/>
      <c r="B422" s="11" t="s">
        <v>335</v>
      </c>
      <c r="C422" s="72"/>
      <c r="D422" s="72"/>
      <c r="E422" s="72"/>
      <c r="F422" s="72"/>
      <c r="G422" s="72"/>
      <c r="H422" s="72"/>
      <c r="I422" s="23"/>
      <c r="J422" s="16">
        <v>32136</v>
      </c>
      <c r="K422" s="16">
        <v>40725</v>
      </c>
      <c r="L422" s="11">
        <f t="shared" si="22"/>
        <v>72861</v>
      </c>
      <c r="M422" s="72"/>
    </row>
    <row r="423" spans="1:13" s="3" customFormat="1" ht="31.5" customHeight="1">
      <c r="A423" s="77"/>
      <c r="B423" s="11" t="s">
        <v>336</v>
      </c>
      <c r="C423" s="72"/>
      <c r="D423" s="72"/>
      <c r="E423" s="72"/>
      <c r="F423" s="72"/>
      <c r="G423" s="72"/>
      <c r="H423" s="72"/>
      <c r="I423" s="23"/>
      <c r="J423" s="16">
        <v>34091</v>
      </c>
      <c r="K423" s="16">
        <v>102331</v>
      </c>
      <c r="L423" s="11">
        <f t="shared" si="22"/>
        <v>136422</v>
      </c>
      <c r="M423" s="72"/>
    </row>
    <row r="424" spans="1:13" s="27" customFormat="1">
      <c r="A424" s="77"/>
      <c r="B424" s="11" t="s">
        <v>337</v>
      </c>
      <c r="C424" s="72"/>
      <c r="D424" s="72"/>
      <c r="E424" s="72"/>
      <c r="F424" s="72"/>
      <c r="G424" s="72"/>
      <c r="H424" s="72"/>
      <c r="I424" s="23"/>
      <c r="J424" s="16">
        <v>47332</v>
      </c>
      <c r="K424" s="16">
        <v>55648</v>
      </c>
      <c r="L424" s="11">
        <f t="shared" si="22"/>
        <v>102980</v>
      </c>
      <c r="M424" s="72"/>
    </row>
    <row r="425" spans="1:13" s="27" customFormat="1" ht="60">
      <c r="A425" s="77"/>
      <c r="B425" s="11" t="s">
        <v>338</v>
      </c>
      <c r="C425" s="72"/>
      <c r="D425" s="72"/>
      <c r="E425" s="72"/>
      <c r="F425" s="72"/>
      <c r="G425" s="72"/>
      <c r="H425" s="72"/>
      <c r="I425" s="23"/>
      <c r="J425" s="11">
        <v>107559</v>
      </c>
      <c r="K425" s="11">
        <v>132459</v>
      </c>
      <c r="L425" s="11">
        <f t="shared" si="22"/>
        <v>240018</v>
      </c>
      <c r="M425" s="72"/>
    </row>
    <row r="426" spans="1:13" s="27" customFormat="1" ht="30">
      <c r="A426" s="77"/>
      <c r="B426" s="11" t="s">
        <v>339</v>
      </c>
      <c r="C426" s="72"/>
      <c r="D426" s="72"/>
      <c r="E426" s="72"/>
      <c r="F426" s="72"/>
      <c r="G426" s="72"/>
      <c r="H426" s="72"/>
      <c r="I426" s="23"/>
      <c r="J426" s="11">
        <v>38901</v>
      </c>
      <c r="K426" s="11">
        <v>39537</v>
      </c>
      <c r="L426" s="11">
        <f t="shared" si="22"/>
        <v>78438</v>
      </c>
      <c r="M426" s="72"/>
    </row>
    <row r="427" spans="1:13" s="27" customFormat="1">
      <c r="A427" s="43"/>
      <c r="B427" s="4"/>
      <c r="C427" s="43"/>
      <c r="D427" s="43"/>
      <c r="E427" s="43"/>
      <c r="F427" s="43"/>
      <c r="G427" s="43"/>
      <c r="H427" s="43"/>
      <c r="I427" s="4"/>
      <c r="J427" s="4"/>
      <c r="K427" s="4"/>
      <c r="L427" s="4"/>
      <c r="M427" s="43"/>
    </row>
    <row r="428" spans="1:13" s="27" customFormat="1">
      <c r="A428" s="72">
        <v>9</v>
      </c>
      <c r="B428" s="11" t="s">
        <v>340</v>
      </c>
      <c r="C428" s="72" t="s">
        <v>83</v>
      </c>
      <c r="D428" s="72"/>
      <c r="E428" s="72" t="s">
        <v>81</v>
      </c>
      <c r="F428" s="72" t="s">
        <v>65</v>
      </c>
      <c r="G428" s="72" t="s">
        <v>65</v>
      </c>
      <c r="H428" s="72" t="s">
        <v>65</v>
      </c>
      <c r="I428" s="23"/>
      <c r="J428" s="50">
        <v>16349</v>
      </c>
      <c r="K428" s="50">
        <v>18170</v>
      </c>
      <c r="L428" s="11">
        <f t="shared" ref="L428:L455" si="23">SUM(I428:K428)</f>
        <v>34519</v>
      </c>
      <c r="M428" s="72" t="s">
        <v>368</v>
      </c>
    </row>
    <row r="429" spans="1:13" s="27" customFormat="1">
      <c r="A429" s="72"/>
      <c r="B429" s="11" t="s">
        <v>341</v>
      </c>
      <c r="C429" s="72"/>
      <c r="D429" s="72"/>
      <c r="E429" s="72"/>
      <c r="F429" s="72"/>
      <c r="G429" s="72"/>
      <c r="H429" s="72"/>
      <c r="I429" s="23"/>
      <c r="J429" s="50">
        <v>107942</v>
      </c>
      <c r="K429" s="50">
        <v>99181</v>
      </c>
      <c r="L429" s="11">
        <f t="shared" si="23"/>
        <v>207123</v>
      </c>
      <c r="M429" s="72"/>
    </row>
    <row r="430" spans="1:13" s="27" customFormat="1">
      <c r="A430" s="72"/>
      <c r="B430" s="11" t="s">
        <v>342</v>
      </c>
      <c r="C430" s="72"/>
      <c r="D430" s="72"/>
      <c r="E430" s="72"/>
      <c r="F430" s="72"/>
      <c r="G430" s="72"/>
      <c r="H430" s="72"/>
      <c r="I430" s="23"/>
      <c r="J430" s="50">
        <v>24970</v>
      </c>
      <c r="K430" s="50">
        <v>20678</v>
      </c>
      <c r="L430" s="11">
        <f t="shared" si="23"/>
        <v>45648</v>
      </c>
      <c r="M430" s="72"/>
    </row>
    <row r="431" spans="1:13" s="27" customFormat="1" ht="30">
      <c r="A431" s="72"/>
      <c r="B431" s="14" t="s">
        <v>343</v>
      </c>
      <c r="C431" s="72"/>
      <c r="D431" s="72"/>
      <c r="E431" s="72"/>
      <c r="F431" s="72"/>
      <c r="G431" s="72"/>
      <c r="H431" s="72"/>
      <c r="I431" s="23"/>
      <c r="J431" s="50">
        <v>27613</v>
      </c>
      <c r="K431" s="50">
        <v>35202</v>
      </c>
      <c r="L431" s="11">
        <f t="shared" si="23"/>
        <v>62815</v>
      </c>
      <c r="M431" s="72"/>
    </row>
    <row r="432" spans="1:13" s="27" customFormat="1" ht="30">
      <c r="A432" s="72"/>
      <c r="B432" s="14" t="s">
        <v>344</v>
      </c>
      <c r="C432" s="72"/>
      <c r="D432" s="72"/>
      <c r="E432" s="72"/>
      <c r="F432" s="72"/>
      <c r="G432" s="72"/>
      <c r="H432" s="72"/>
      <c r="I432" s="23"/>
      <c r="J432" s="16">
        <v>428361</v>
      </c>
      <c r="K432" s="50">
        <v>200809</v>
      </c>
      <c r="L432" s="11">
        <f t="shared" si="23"/>
        <v>629170</v>
      </c>
      <c r="M432" s="72"/>
    </row>
    <row r="433" spans="1:13" s="27" customFormat="1">
      <c r="A433" s="72"/>
      <c r="B433" s="14" t="s">
        <v>345</v>
      </c>
      <c r="C433" s="72"/>
      <c r="D433" s="72"/>
      <c r="E433" s="72"/>
      <c r="F433" s="72"/>
      <c r="G433" s="72"/>
      <c r="H433" s="72"/>
      <c r="I433" s="23"/>
      <c r="J433" s="17">
        <v>17633</v>
      </c>
      <c r="K433" s="50">
        <v>16719</v>
      </c>
      <c r="L433" s="11">
        <f t="shared" si="23"/>
        <v>34352</v>
      </c>
      <c r="M433" s="72"/>
    </row>
    <row r="434" spans="1:13" s="27" customFormat="1" ht="30">
      <c r="A434" s="72"/>
      <c r="B434" s="11" t="s">
        <v>346</v>
      </c>
      <c r="C434" s="72"/>
      <c r="D434" s="72"/>
      <c r="E434" s="72"/>
      <c r="F434" s="72"/>
      <c r="G434" s="72"/>
      <c r="H434" s="72"/>
      <c r="I434" s="23"/>
      <c r="J434" s="50">
        <v>186793</v>
      </c>
      <c r="K434" s="50">
        <v>171983</v>
      </c>
      <c r="L434" s="11">
        <f t="shared" si="23"/>
        <v>358776</v>
      </c>
      <c r="M434" s="72"/>
    </row>
    <row r="435" spans="1:13" s="27" customFormat="1">
      <c r="A435" s="72"/>
      <c r="B435" s="11" t="s">
        <v>347</v>
      </c>
      <c r="C435" s="72"/>
      <c r="D435" s="72"/>
      <c r="E435" s="72"/>
      <c r="F435" s="72"/>
      <c r="G435" s="72"/>
      <c r="H435" s="72"/>
      <c r="I435" s="23"/>
      <c r="J435" s="50">
        <v>112730</v>
      </c>
      <c r="K435" s="50">
        <v>112110</v>
      </c>
      <c r="L435" s="11">
        <f t="shared" si="23"/>
        <v>224840</v>
      </c>
      <c r="M435" s="72"/>
    </row>
    <row r="436" spans="1:13" s="27" customFormat="1" ht="30" customHeight="1">
      <c r="A436" s="72"/>
      <c r="B436" s="11" t="s">
        <v>348</v>
      </c>
      <c r="C436" s="72"/>
      <c r="D436" s="72"/>
      <c r="E436" s="72"/>
      <c r="F436" s="72"/>
      <c r="G436" s="72"/>
      <c r="H436" s="72"/>
      <c r="I436" s="23"/>
      <c r="J436" s="50">
        <v>147677</v>
      </c>
      <c r="K436" s="50">
        <v>191517</v>
      </c>
      <c r="L436" s="11">
        <f t="shared" si="23"/>
        <v>339194</v>
      </c>
      <c r="M436" s="72"/>
    </row>
    <row r="437" spans="1:13" s="27" customFormat="1" ht="45">
      <c r="A437" s="72"/>
      <c r="B437" s="14" t="s">
        <v>349</v>
      </c>
      <c r="C437" s="72"/>
      <c r="D437" s="72"/>
      <c r="E437" s="72"/>
      <c r="F437" s="72"/>
      <c r="G437" s="72"/>
      <c r="H437" s="72"/>
      <c r="I437" s="23"/>
      <c r="J437" s="17">
        <v>616183</v>
      </c>
      <c r="K437" s="50">
        <v>524067</v>
      </c>
      <c r="L437" s="11">
        <f t="shared" si="23"/>
        <v>1140250</v>
      </c>
      <c r="M437" s="72"/>
    </row>
    <row r="438" spans="1:13" s="27" customFormat="1">
      <c r="A438" s="72"/>
      <c r="B438" s="14" t="s">
        <v>350</v>
      </c>
      <c r="C438" s="72"/>
      <c r="D438" s="72"/>
      <c r="E438" s="72"/>
      <c r="F438" s="72"/>
      <c r="G438" s="72"/>
      <c r="H438" s="72"/>
      <c r="I438" s="23"/>
      <c r="J438" s="50">
        <v>185031</v>
      </c>
      <c r="K438" s="17">
        <v>883897</v>
      </c>
      <c r="L438" s="11">
        <f t="shared" si="23"/>
        <v>1068928</v>
      </c>
      <c r="M438" s="72"/>
    </row>
    <row r="439" spans="1:13" s="27" customFormat="1">
      <c r="A439" s="72"/>
      <c r="B439" s="14" t="s">
        <v>351</v>
      </c>
      <c r="C439" s="72"/>
      <c r="D439" s="72"/>
      <c r="E439" s="72"/>
      <c r="F439" s="72"/>
      <c r="G439" s="72"/>
      <c r="H439" s="72"/>
      <c r="I439" s="23"/>
      <c r="J439" s="17">
        <v>2773652</v>
      </c>
      <c r="K439" s="50">
        <v>3259145</v>
      </c>
      <c r="L439" s="11">
        <f t="shared" si="23"/>
        <v>6032797</v>
      </c>
      <c r="M439" s="72"/>
    </row>
    <row r="440" spans="1:13" s="27" customFormat="1" ht="30">
      <c r="A440" s="72"/>
      <c r="B440" s="14" t="s">
        <v>352</v>
      </c>
      <c r="C440" s="72"/>
      <c r="D440" s="72"/>
      <c r="E440" s="72"/>
      <c r="F440" s="72"/>
      <c r="G440" s="72"/>
      <c r="H440" s="72"/>
      <c r="I440" s="23"/>
      <c r="J440" s="50">
        <v>27972</v>
      </c>
      <c r="K440" s="50">
        <v>23727</v>
      </c>
      <c r="L440" s="11">
        <f t="shared" si="23"/>
        <v>51699</v>
      </c>
      <c r="M440" s="72"/>
    </row>
    <row r="441" spans="1:13" s="27" customFormat="1" ht="30">
      <c r="A441" s="72"/>
      <c r="B441" s="14" t="s">
        <v>353</v>
      </c>
      <c r="C441" s="72"/>
      <c r="D441" s="72"/>
      <c r="E441" s="72"/>
      <c r="F441" s="72"/>
      <c r="G441" s="72"/>
      <c r="H441" s="72"/>
      <c r="I441" s="23"/>
      <c r="J441" s="50">
        <v>18909</v>
      </c>
      <c r="K441" s="50">
        <v>22851</v>
      </c>
      <c r="L441" s="11">
        <f t="shared" si="23"/>
        <v>41760</v>
      </c>
      <c r="M441" s="72"/>
    </row>
    <row r="442" spans="1:13" s="27" customFormat="1" ht="30">
      <c r="A442" s="72"/>
      <c r="B442" s="11" t="s">
        <v>354</v>
      </c>
      <c r="C442" s="72"/>
      <c r="D442" s="72"/>
      <c r="E442" s="72"/>
      <c r="F442" s="72"/>
      <c r="G442" s="72"/>
      <c r="H442" s="72"/>
      <c r="I442" s="23"/>
      <c r="J442" s="50">
        <v>20107</v>
      </c>
      <c r="K442" s="50">
        <v>14614</v>
      </c>
      <c r="L442" s="11">
        <f t="shared" si="23"/>
        <v>34721</v>
      </c>
      <c r="M442" s="72"/>
    </row>
    <row r="443" spans="1:13" s="27" customFormat="1" ht="30">
      <c r="A443" s="72"/>
      <c r="B443" s="11" t="s">
        <v>355</v>
      </c>
      <c r="C443" s="72"/>
      <c r="D443" s="72"/>
      <c r="E443" s="72"/>
      <c r="F443" s="72"/>
      <c r="G443" s="72"/>
      <c r="H443" s="72"/>
      <c r="I443" s="23"/>
      <c r="J443" s="50">
        <v>68504</v>
      </c>
      <c r="K443" s="50">
        <v>51247</v>
      </c>
      <c r="L443" s="11">
        <f t="shared" si="23"/>
        <v>119751</v>
      </c>
      <c r="M443" s="72"/>
    </row>
    <row r="444" spans="1:13" s="27" customFormat="1" ht="30">
      <c r="A444" s="72"/>
      <c r="B444" s="14" t="s">
        <v>356</v>
      </c>
      <c r="C444" s="72"/>
      <c r="D444" s="72"/>
      <c r="E444" s="72"/>
      <c r="F444" s="72"/>
      <c r="G444" s="72"/>
      <c r="H444" s="72"/>
      <c r="I444" s="23"/>
      <c r="J444" s="50">
        <v>19201</v>
      </c>
      <c r="K444" s="50">
        <v>47917</v>
      </c>
      <c r="L444" s="11">
        <f t="shared" si="23"/>
        <v>67118</v>
      </c>
      <c r="M444" s="72"/>
    </row>
    <row r="445" spans="1:13" s="27" customFormat="1" ht="30">
      <c r="A445" s="72"/>
      <c r="B445" s="14" t="s">
        <v>357</v>
      </c>
      <c r="C445" s="72"/>
      <c r="D445" s="72"/>
      <c r="E445" s="72"/>
      <c r="F445" s="72"/>
      <c r="G445" s="72"/>
      <c r="H445" s="72"/>
      <c r="I445" s="23"/>
      <c r="J445" s="17">
        <v>20817</v>
      </c>
      <c r="K445" s="17">
        <v>15401</v>
      </c>
      <c r="L445" s="11">
        <f t="shared" si="23"/>
        <v>36218</v>
      </c>
      <c r="M445" s="72"/>
    </row>
    <row r="446" spans="1:13" s="27" customFormat="1" ht="30">
      <c r="A446" s="72"/>
      <c r="B446" s="11" t="s">
        <v>358</v>
      </c>
      <c r="C446" s="72"/>
      <c r="D446" s="72"/>
      <c r="E446" s="72"/>
      <c r="F446" s="72"/>
      <c r="G446" s="72"/>
      <c r="H446" s="72"/>
      <c r="I446" s="23"/>
      <c r="J446" s="50">
        <v>17145</v>
      </c>
      <c r="K446" s="50">
        <v>21907</v>
      </c>
      <c r="L446" s="11">
        <f t="shared" si="23"/>
        <v>39052</v>
      </c>
      <c r="M446" s="72"/>
    </row>
    <row r="447" spans="1:13" s="27" customFormat="1" ht="30">
      <c r="A447" s="72"/>
      <c r="B447" s="14" t="s">
        <v>359</v>
      </c>
      <c r="C447" s="72"/>
      <c r="D447" s="72"/>
      <c r="E447" s="72"/>
      <c r="F447" s="72"/>
      <c r="G447" s="72"/>
      <c r="H447" s="72"/>
      <c r="I447" s="23"/>
      <c r="J447" s="17">
        <v>15169</v>
      </c>
      <c r="K447" s="17">
        <v>16101</v>
      </c>
      <c r="L447" s="11">
        <f t="shared" si="23"/>
        <v>31270</v>
      </c>
      <c r="M447" s="72"/>
    </row>
    <row r="448" spans="1:13" s="27" customFormat="1">
      <c r="A448" s="72"/>
      <c r="B448" s="11" t="s">
        <v>360</v>
      </c>
      <c r="C448" s="72"/>
      <c r="D448" s="72"/>
      <c r="E448" s="72"/>
      <c r="F448" s="72"/>
      <c r="G448" s="72"/>
      <c r="H448" s="72"/>
      <c r="I448" s="23"/>
      <c r="J448" s="50">
        <v>16283</v>
      </c>
      <c r="K448" s="50">
        <v>17260</v>
      </c>
      <c r="L448" s="11">
        <f t="shared" si="23"/>
        <v>33543</v>
      </c>
      <c r="M448" s="72"/>
    </row>
    <row r="449" spans="1:13" s="27" customFormat="1" ht="30">
      <c r="A449" s="72"/>
      <c r="B449" s="14" t="s">
        <v>361</v>
      </c>
      <c r="C449" s="72"/>
      <c r="D449" s="72"/>
      <c r="E449" s="72"/>
      <c r="F449" s="72"/>
      <c r="G449" s="72"/>
      <c r="H449" s="72"/>
      <c r="I449" s="23"/>
      <c r="J449" s="17">
        <v>13977</v>
      </c>
      <c r="K449" s="50">
        <v>14798</v>
      </c>
      <c r="L449" s="11">
        <f t="shared" si="23"/>
        <v>28775</v>
      </c>
      <c r="M449" s="72"/>
    </row>
    <row r="450" spans="1:13" s="27" customFormat="1" ht="30">
      <c r="A450" s="72"/>
      <c r="B450" s="11" t="s">
        <v>362</v>
      </c>
      <c r="C450" s="72"/>
      <c r="D450" s="72"/>
      <c r="E450" s="72"/>
      <c r="F450" s="72"/>
      <c r="G450" s="72"/>
      <c r="H450" s="72"/>
      <c r="I450" s="23"/>
      <c r="J450" s="50">
        <v>18491</v>
      </c>
      <c r="K450" s="50">
        <v>20931</v>
      </c>
      <c r="L450" s="11">
        <f t="shared" si="23"/>
        <v>39422</v>
      </c>
      <c r="M450" s="72"/>
    </row>
    <row r="451" spans="1:13" s="27" customFormat="1" ht="30">
      <c r="A451" s="72"/>
      <c r="B451" s="14" t="s">
        <v>363</v>
      </c>
      <c r="C451" s="72"/>
      <c r="D451" s="72"/>
      <c r="E451" s="72"/>
      <c r="F451" s="72"/>
      <c r="G451" s="72"/>
      <c r="H451" s="72"/>
      <c r="I451" s="23"/>
      <c r="J451" s="17">
        <v>20459</v>
      </c>
      <c r="K451" s="17">
        <v>15575</v>
      </c>
      <c r="L451" s="11">
        <f t="shared" si="23"/>
        <v>36034</v>
      </c>
      <c r="M451" s="72"/>
    </row>
    <row r="452" spans="1:13" s="27" customFormat="1" ht="30">
      <c r="A452" s="72"/>
      <c r="B452" s="14" t="s">
        <v>364</v>
      </c>
      <c r="C452" s="72"/>
      <c r="D452" s="72"/>
      <c r="E452" s="72"/>
      <c r="F452" s="72"/>
      <c r="G452" s="72"/>
      <c r="H452" s="72"/>
      <c r="I452" s="23"/>
      <c r="J452" s="17">
        <v>15447</v>
      </c>
      <c r="K452" s="50">
        <v>16191</v>
      </c>
      <c r="L452" s="11">
        <f t="shared" si="23"/>
        <v>31638</v>
      </c>
      <c r="M452" s="72"/>
    </row>
    <row r="453" spans="1:13" s="27" customFormat="1" ht="30">
      <c r="A453" s="72"/>
      <c r="B453" s="14" t="s">
        <v>365</v>
      </c>
      <c r="C453" s="72"/>
      <c r="D453" s="72"/>
      <c r="E453" s="72"/>
      <c r="F453" s="72"/>
      <c r="G453" s="72"/>
      <c r="H453" s="72"/>
      <c r="I453" s="23"/>
      <c r="J453" s="17">
        <v>143778</v>
      </c>
      <c r="K453" s="50">
        <v>149761</v>
      </c>
      <c r="L453" s="11">
        <f t="shared" si="23"/>
        <v>293539</v>
      </c>
      <c r="M453" s="72"/>
    </row>
    <row r="454" spans="1:13" s="27" customFormat="1" ht="45">
      <c r="A454" s="72"/>
      <c r="B454" s="11" t="s">
        <v>366</v>
      </c>
      <c r="C454" s="72"/>
      <c r="D454" s="72"/>
      <c r="E454" s="72"/>
      <c r="F454" s="72"/>
      <c r="G454" s="72"/>
      <c r="H454" s="72"/>
      <c r="I454" s="23"/>
      <c r="J454" s="50">
        <v>62618</v>
      </c>
      <c r="K454" s="50">
        <v>78614</v>
      </c>
      <c r="L454" s="11">
        <f t="shared" si="23"/>
        <v>141232</v>
      </c>
      <c r="M454" s="72"/>
    </row>
    <row r="455" spans="1:13" s="27" customFormat="1" ht="30">
      <c r="A455" s="72"/>
      <c r="B455" s="14" t="s">
        <v>367</v>
      </c>
      <c r="C455" s="72"/>
      <c r="D455" s="72"/>
      <c r="E455" s="72"/>
      <c r="F455" s="72"/>
      <c r="G455" s="72"/>
      <c r="H455" s="72"/>
      <c r="I455" s="23"/>
      <c r="J455" s="23">
        <v>32810</v>
      </c>
      <c r="K455" s="23">
        <v>34572</v>
      </c>
      <c r="L455" s="61">
        <f t="shared" si="23"/>
        <v>67382</v>
      </c>
      <c r="M455" s="72"/>
    </row>
    <row r="456" spans="1:13" s="27" customFormat="1">
      <c r="A456" s="43"/>
      <c r="B456" s="4"/>
      <c r="C456" s="43"/>
      <c r="D456" s="43"/>
      <c r="E456" s="43"/>
      <c r="F456" s="43"/>
      <c r="G456" s="43"/>
      <c r="H456" s="43"/>
      <c r="I456" s="4"/>
      <c r="J456" s="4"/>
      <c r="K456" s="4"/>
      <c r="L456" s="4"/>
      <c r="M456" s="43"/>
    </row>
    <row r="457" spans="1:13" s="37" customFormat="1" ht="45">
      <c r="A457" s="32">
        <v>10</v>
      </c>
      <c r="B457" s="36" t="s">
        <v>455</v>
      </c>
      <c r="C457" s="32" t="s">
        <v>83</v>
      </c>
      <c r="D457" s="32"/>
      <c r="E457" s="32" t="s">
        <v>81</v>
      </c>
      <c r="F457" s="32" t="s">
        <v>65</v>
      </c>
      <c r="G457" s="32" t="s">
        <v>65</v>
      </c>
      <c r="H457" s="32" t="s">
        <v>65</v>
      </c>
      <c r="I457" s="36">
        <v>3132523</v>
      </c>
      <c r="J457" s="36">
        <v>3113205</v>
      </c>
      <c r="K457" s="36">
        <v>3443419</v>
      </c>
      <c r="L457" s="5">
        <f>+I457+J457+K457</f>
        <v>9689147</v>
      </c>
      <c r="M457" s="38"/>
    </row>
    <row r="458" spans="1:13" s="37" customFormat="1">
      <c r="A458" s="43"/>
      <c r="B458" s="4"/>
      <c r="C458" s="59"/>
      <c r="D458" s="59"/>
      <c r="E458" s="43"/>
      <c r="F458" s="59"/>
      <c r="G458" s="59"/>
      <c r="H458" s="59"/>
      <c r="I458" s="4"/>
      <c r="J458" s="4"/>
      <c r="K458" s="4"/>
      <c r="L458" s="4"/>
      <c r="M458" s="43"/>
    </row>
    <row r="459" spans="1:13" s="37" customFormat="1" ht="90">
      <c r="A459" s="32">
        <v>11</v>
      </c>
      <c r="B459" s="36" t="s">
        <v>453</v>
      </c>
      <c r="C459" s="30" t="s">
        <v>80</v>
      </c>
      <c r="D459" s="66" t="s">
        <v>482</v>
      </c>
      <c r="E459" s="32" t="s">
        <v>454</v>
      </c>
      <c r="F459" s="30" t="s">
        <v>65</v>
      </c>
      <c r="G459" s="30" t="s">
        <v>66</v>
      </c>
      <c r="H459" s="30" t="s">
        <v>66</v>
      </c>
      <c r="I459" s="11">
        <v>1358213</v>
      </c>
      <c r="J459" s="11">
        <v>6220526</v>
      </c>
      <c r="K459" s="11">
        <v>1324682</v>
      </c>
      <c r="L459" s="11">
        <f>SUM(I459:K459)</f>
        <v>8903421</v>
      </c>
      <c r="M459" s="69" t="s">
        <v>11</v>
      </c>
    </row>
    <row r="460" spans="1:13" s="37" customFormat="1">
      <c r="A460" s="43"/>
      <c r="B460" s="4"/>
      <c r="C460" s="43"/>
      <c r="D460" s="43"/>
      <c r="E460" s="43"/>
      <c r="F460" s="43"/>
      <c r="G460" s="43"/>
      <c r="H460" s="43"/>
      <c r="I460" s="4"/>
      <c r="J460" s="4"/>
      <c r="K460" s="4"/>
      <c r="L460" s="4"/>
      <c r="M460" s="43"/>
    </row>
    <row r="461" spans="1:13" s="3" customFormat="1" ht="72" customHeight="1">
      <c r="A461" s="32">
        <v>12</v>
      </c>
      <c r="B461" s="36" t="s">
        <v>471</v>
      </c>
      <c r="C461" s="32" t="s">
        <v>83</v>
      </c>
      <c r="D461" s="66" t="s">
        <v>482</v>
      </c>
      <c r="E461" s="32" t="s">
        <v>81</v>
      </c>
      <c r="F461" s="30" t="s">
        <v>65</v>
      </c>
      <c r="G461" s="30" t="s">
        <v>66</v>
      </c>
      <c r="H461" s="30" t="s">
        <v>66</v>
      </c>
      <c r="I461" s="11"/>
      <c r="J461" s="11">
        <v>6949362</v>
      </c>
      <c r="K461" s="11">
        <v>6253311</v>
      </c>
      <c r="L461" s="11">
        <f>SUM(I461:K461)</f>
        <v>13202673</v>
      </c>
      <c r="M461" s="69" t="s">
        <v>11</v>
      </c>
    </row>
    <row r="462" spans="1:13" s="37" customFormat="1">
      <c r="A462" s="59"/>
      <c r="B462" s="4"/>
      <c r="C462" s="59"/>
      <c r="D462" s="59"/>
      <c r="E462" s="59"/>
      <c r="F462" s="59"/>
      <c r="G462" s="59"/>
      <c r="H462" s="59"/>
      <c r="I462" s="4"/>
      <c r="J462" s="4"/>
      <c r="K462" s="4"/>
      <c r="L462" s="4"/>
      <c r="M462" s="59"/>
    </row>
    <row r="463" spans="1:13" s="3" customFormat="1" ht="31.5" customHeight="1">
      <c r="A463" s="76">
        <v>13</v>
      </c>
      <c r="B463" s="36" t="s">
        <v>456</v>
      </c>
      <c r="C463" s="76" t="s">
        <v>83</v>
      </c>
      <c r="D463" s="76"/>
      <c r="E463" s="76" t="s">
        <v>81</v>
      </c>
      <c r="F463" s="94" t="s">
        <v>67</v>
      </c>
      <c r="G463" s="94" t="s">
        <v>67</v>
      </c>
      <c r="H463" s="94" t="s">
        <v>67</v>
      </c>
      <c r="I463" s="11"/>
      <c r="J463" s="11">
        <v>814735</v>
      </c>
      <c r="K463" s="11">
        <v>927765</v>
      </c>
      <c r="L463" s="11">
        <f t="shared" ref="L463:L477" si="24">SUM(I463:K463)</f>
        <v>1742500</v>
      </c>
      <c r="M463" s="94" t="s">
        <v>60</v>
      </c>
    </row>
    <row r="464" spans="1:13" s="3" customFormat="1" ht="31.5" customHeight="1">
      <c r="A464" s="77"/>
      <c r="B464" s="36" t="s">
        <v>457</v>
      </c>
      <c r="C464" s="77"/>
      <c r="D464" s="77"/>
      <c r="E464" s="77"/>
      <c r="F464" s="95"/>
      <c r="G464" s="95"/>
      <c r="H464" s="95"/>
      <c r="I464" s="11"/>
      <c r="J464" s="11">
        <v>217840</v>
      </c>
      <c r="K464" s="11">
        <v>234080</v>
      </c>
      <c r="L464" s="11">
        <f t="shared" si="24"/>
        <v>451920</v>
      </c>
      <c r="M464" s="95"/>
    </row>
    <row r="465" spans="1:13" s="3" customFormat="1" ht="81.75" customHeight="1">
      <c r="A465" s="77"/>
      <c r="B465" s="36" t="s">
        <v>458</v>
      </c>
      <c r="C465" s="77"/>
      <c r="D465" s="77"/>
      <c r="E465" s="77"/>
      <c r="F465" s="95"/>
      <c r="G465" s="95"/>
      <c r="H465" s="95"/>
      <c r="I465" s="11"/>
      <c r="J465" s="42">
        <v>16238</v>
      </c>
      <c r="K465" s="42">
        <v>107880</v>
      </c>
      <c r="L465" s="42">
        <f t="shared" si="24"/>
        <v>124118</v>
      </c>
      <c r="M465" s="95"/>
    </row>
    <row r="466" spans="1:13" s="3" customFormat="1" ht="75" customHeight="1">
      <c r="A466" s="77"/>
      <c r="B466" s="36" t="s">
        <v>459</v>
      </c>
      <c r="C466" s="77"/>
      <c r="D466" s="77"/>
      <c r="E466" s="77"/>
      <c r="F466" s="95"/>
      <c r="G466" s="95"/>
      <c r="H466" s="95"/>
      <c r="I466" s="11"/>
      <c r="J466" s="11">
        <v>116244</v>
      </c>
      <c r="K466" s="11">
        <v>30163</v>
      </c>
      <c r="L466" s="11">
        <f t="shared" si="24"/>
        <v>146407</v>
      </c>
      <c r="M466" s="95"/>
    </row>
    <row r="467" spans="1:13" s="3" customFormat="1" ht="74.25" customHeight="1">
      <c r="A467" s="77"/>
      <c r="B467" s="61" t="s">
        <v>460</v>
      </c>
      <c r="C467" s="77"/>
      <c r="D467" s="77"/>
      <c r="E467" s="77"/>
      <c r="F467" s="95"/>
      <c r="G467" s="95"/>
      <c r="H467" s="95"/>
      <c r="I467" s="11"/>
      <c r="J467" s="11">
        <v>149133</v>
      </c>
      <c r="K467" s="11">
        <v>136703</v>
      </c>
      <c r="L467" s="11">
        <f t="shared" si="24"/>
        <v>285836</v>
      </c>
      <c r="M467" s="95"/>
    </row>
    <row r="468" spans="1:13" s="3" customFormat="1" ht="66.75" customHeight="1">
      <c r="A468" s="77"/>
      <c r="B468" s="36" t="s">
        <v>461</v>
      </c>
      <c r="C468" s="77"/>
      <c r="D468" s="77"/>
      <c r="E468" s="77"/>
      <c r="F468" s="95"/>
      <c r="G468" s="95"/>
      <c r="H468" s="95"/>
      <c r="I468" s="11"/>
      <c r="J468" s="11">
        <v>113444</v>
      </c>
      <c r="K468" s="11">
        <v>110825</v>
      </c>
      <c r="L468" s="11">
        <f t="shared" si="24"/>
        <v>224269</v>
      </c>
      <c r="M468" s="95"/>
    </row>
    <row r="469" spans="1:13" s="3" customFormat="1" ht="66" customHeight="1">
      <c r="A469" s="77"/>
      <c r="B469" s="36" t="s">
        <v>462</v>
      </c>
      <c r="C469" s="77"/>
      <c r="D469" s="77"/>
      <c r="E469" s="77"/>
      <c r="F469" s="95"/>
      <c r="G469" s="95"/>
      <c r="H469" s="95"/>
      <c r="I469" s="11"/>
      <c r="J469" s="11">
        <v>150462</v>
      </c>
      <c r="K469" s="11">
        <v>1779720</v>
      </c>
      <c r="L469" s="11">
        <f t="shared" si="24"/>
        <v>1930182</v>
      </c>
      <c r="M469" s="95"/>
    </row>
    <row r="470" spans="1:13" s="3" customFormat="1" ht="60.75" customHeight="1">
      <c r="A470" s="77"/>
      <c r="B470" s="36" t="s">
        <v>463</v>
      </c>
      <c r="C470" s="77"/>
      <c r="D470" s="77"/>
      <c r="E470" s="77"/>
      <c r="F470" s="95"/>
      <c r="G470" s="95"/>
      <c r="H470" s="95"/>
      <c r="I470" s="11"/>
      <c r="J470" s="11">
        <v>94381</v>
      </c>
      <c r="K470" s="11">
        <v>92396</v>
      </c>
      <c r="L470" s="11">
        <f t="shared" si="24"/>
        <v>186777</v>
      </c>
      <c r="M470" s="95"/>
    </row>
    <row r="471" spans="1:13" s="3" customFormat="1" ht="66.75" customHeight="1">
      <c r="A471" s="77"/>
      <c r="B471" s="36" t="s">
        <v>464</v>
      </c>
      <c r="C471" s="77"/>
      <c r="D471" s="77"/>
      <c r="E471" s="77"/>
      <c r="F471" s="95"/>
      <c r="G471" s="95"/>
      <c r="H471" s="95"/>
      <c r="I471" s="11"/>
      <c r="J471" s="11">
        <v>11328</v>
      </c>
      <c r="K471" s="11">
        <v>11818</v>
      </c>
      <c r="L471" s="11">
        <f t="shared" si="24"/>
        <v>23146</v>
      </c>
      <c r="M471" s="95"/>
    </row>
    <row r="472" spans="1:13" s="3" customFormat="1" ht="73.5" customHeight="1">
      <c r="A472" s="77"/>
      <c r="B472" s="36" t="s">
        <v>465</v>
      </c>
      <c r="C472" s="77"/>
      <c r="D472" s="77"/>
      <c r="E472" s="77"/>
      <c r="F472" s="95"/>
      <c r="G472" s="95"/>
      <c r="H472" s="95"/>
      <c r="I472" s="11"/>
      <c r="J472" s="11">
        <v>7755</v>
      </c>
      <c r="K472" s="11">
        <v>8974</v>
      </c>
      <c r="L472" s="11">
        <f t="shared" si="24"/>
        <v>16729</v>
      </c>
      <c r="M472" s="95"/>
    </row>
    <row r="473" spans="1:13" s="3" customFormat="1" ht="85.5" customHeight="1">
      <c r="A473" s="77"/>
      <c r="B473" s="36" t="s">
        <v>466</v>
      </c>
      <c r="C473" s="77"/>
      <c r="D473" s="77"/>
      <c r="E473" s="77"/>
      <c r="F473" s="95"/>
      <c r="G473" s="95"/>
      <c r="H473" s="95"/>
      <c r="I473" s="11"/>
      <c r="J473" s="11">
        <v>650374</v>
      </c>
      <c r="K473" s="11">
        <v>398409</v>
      </c>
      <c r="L473" s="11">
        <f t="shared" si="24"/>
        <v>1048783</v>
      </c>
      <c r="M473" s="95"/>
    </row>
    <row r="474" spans="1:13" s="3" customFormat="1" ht="82.5" customHeight="1">
      <c r="A474" s="77"/>
      <c r="B474" s="36" t="s">
        <v>467</v>
      </c>
      <c r="C474" s="77"/>
      <c r="D474" s="77"/>
      <c r="E474" s="77"/>
      <c r="F474" s="95"/>
      <c r="G474" s="95"/>
      <c r="H474" s="95"/>
      <c r="I474" s="11"/>
      <c r="J474" s="11">
        <v>191458</v>
      </c>
      <c r="K474" s="11">
        <v>171431</v>
      </c>
      <c r="L474" s="11">
        <f t="shared" si="24"/>
        <v>362889</v>
      </c>
      <c r="M474" s="95"/>
    </row>
    <row r="475" spans="1:13" s="3" customFormat="1" ht="87.75" customHeight="1">
      <c r="A475" s="77"/>
      <c r="B475" s="36" t="s">
        <v>468</v>
      </c>
      <c r="C475" s="77"/>
      <c r="D475" s="77"/>
      <c r="E475" s="77"/>
      <c r="F475" s="95"/>
      <c r="G475" s="95"/>
      <c r="H475" s="95"/>
      <c r="I475" s="11"/>
      <c r="J475" s="11">
        <v>18286</v>
      </c>
      <c r="K475" s="11">
        <v>16623</v>
      </c>
      <c r="L475" s="11">
        <f t="shared" si="24"/>
        <v>34909</v>
      </c>
      <c r="M475" s="95"/>
    </row>
    <row r="476" spans="1:13" s="3" customFormat="1" ht="77.25" customHeight="1">
      <c r="A476" s="77"/>
      <c r="B476" s="36" t="s">
        <v>469</v>
      </c>
      <c r="C476" s="77"/>
      <c r="D476" s="77"/>
      <c r="E476" s="77"/>
      <c r="F476" s="95"/>
      <c r="G476" s="95"/>
      <c r="H476" s="95"/>
      <c r="I476" s="11"/>
      <c r="J476" s="11">
        <v>360304</v>
      </c>
      <c r="K476" s="11">
        <v>392873</v>
      </c>
      <c r="L476" s="11">
        <f t="shared" si="24"/>
        <v>753177</v>
      </c>
      <c r="M476" s="95"/>
    </row>
    <row r="477" spans="1:13" s="3" customFormat="1" ht="69" customHeight="1">
      <c r="A477" s="78"/>
      <c r="B477" s="36" t="s">
        <v>470</v>
      </c>
      <c r="C477" s="78"/>
      <c r="D477" s="78"/>
      <c r="E477" s="78"/>
      <c r="F477" s="96"/>
      <c r="G477" s="96"/>
      <c r="H477" s="96"/>
      <c r="I477" s="11"/>
      <c r="J477" s="11">
        <v>35730</v>
      </c>
      <c r="K477" s="11">
        <v>33623</v>
      </c>
      <c r="L477" s="11">
        <f t="shared" si="24"/>
        <v>69353</v>
      </c>
      <c r="M477" s="96"/>
    </row>
    <row r="478" spans="1:13" s="37" customFormat="1">
      <c r="A478" s="43"/>
      <c r="B478" s="4"/>
      <c r="C478" s="43"/>
      <c r="D478" s="43"/>
      <c r="E478" s="43"/>
      <c r="F478" s="43"/>
      <c r="G478" s="43"/>
      <c r="H478" s="43"/>
      <c r="I478" s="4"/>
      <c r="J478" s="4"/>
      <c r="K478" s="4"/>
      <c r="L478" s="4"/>
      <c r="M478" s="43"/>
    </row>
    <row r="479" spans="1:13" s="3" customFormat="1" ht="83.25" customHeight="1">
      <c r="A479" s="32">
        <v>14</v>
      </c>
      <c r="B479" s="33" t="s">
        <v>472</v>
      </c>
      <c r="C479" s="32" t="s">
        <v>83</v>
      </c>
      <c r="D479" s="32"/>
      <c r="E479" s="32" t="s">
        <v>81</v>
      </c>
      <c r="F479" s="30" t="s">
        <v>67</v>
      </c>
      <c r="G479" s="30" t="s">
        <v>67</v>
      </c>
      <c r="H479" s="30" t="s">
        <v>67</v>
      </c>
      <c r="I479" s="36">
        <v>4131846</v>
      </c>
      <c r="J479" s="33">
        <v>6421800</v>
      </c>
      <c r="K479" s="33">
        <v>6379670</v>
      </c>
      <c r="L479" s="11">
        <f>SUM(I479:K479)</f>
        <v>16933316</v>
      </c>
      <c r="M479" s="32"/>
    </row>
    <row r="480" spans="1:13" s="37" customFormat="1">
      <c r="A480" s="43"/>
      <c r="B480" s="4"/>
      <c r="C480" s="43"/>
      <c r="D480" s="43"/>
      <c r="E480" s="43"/>
      <c r="F480" s="43"/>
      <c r="G480" s="43"/>
      <c r="H480" s="43"/>
      <c r="I480" s="4"/>
      <c r="J480" s="4"/>
      <c r="K480" s="4"/>
      <c r="L480" s="4"/>
      <c r="M480" s="43"/>
    </row>
  </sheetData>
  <mergeCells count="348">
    <mergeCell ref="A463:A477"/>
    <mergeCell ref="C463:C477"/>
    <mergeCell ref="D463:D477"/>
    <mergeCell ref="E463:E477"/>
    <mergeCell ref="F463:F477"/>
    <mergeCell ref="G463:G477"/>
    <mergeCell ref="H463:H477"/>
    <mergeCell ref="M463:M477"/>
    <mergeCell ref="A289:A318"/>
    <mergeCell ref="C289:C318"/>
    <mergeCell ref="D289:D318"/>
    <mergeCell ref="E289:E318"/>
    <mergeCell ref="F289:F318"/>
    <mergeCell ref="G289:G318"/>
    <mergeCell ref="H289:H318"/>
    <mergeCell ref="M289:M318"/>
    <mergeCell ref="M329:M330"/>
    <mergeCell ref="M327:M328"/>
    <mergeCell ref="M325:M326"/>
    <mergeCell ref="H332:H333"/>
    <mergeCell ref="I332:I333"/>
    <mergeCell ref="J332:J333"/>
    <mergeCell ref="K332:K333"/>
    <mergeCell ref="L332:L333"/>
    <mergeCell ref="E182:E183"/>
    <mergeCell ref="F182:F183"/>
    <mergeCell ref="G182:G183"/>
    <mergeCell ref="H182:H183"/>
    <mergeCell ref="D91:D92"/>
    <mergeCell ref="A276:A287"/>
    <mergeCell ref="C276:C287"/>
    <mergeCell ref="D276:D287"/>
    <mergeCell ref="E276:E287"/>
    <mergeCell ref="F276:F287"/>
    <mergeCell ref="G276:G287"/>
    <mergeCell ref="H276:H287"/>
    <mergeCell ref="C186:C187"/>
    <mergeCell ref="D186:D187"/>
    <mergeCell ref="E186:E187"/>
    <mergeCell ref="F186:F187"/>
    <mergeCell ref="G186:G187"/>
    <mergeCell ref="H188:H189"/>
    <mergeCell ref="A190:A191"/>
    <mergeCell ref="C190:C191"/>
    <mergeCell ref="D190:D191"/>
    <mergeCell ref="E190:E191"/>
    <mergeCell ref="A192:A193"/>
    <mergeCell ref="C195:C212"/>
    <mergeCell ref="J327:J328"/>
    <mergeCell ref="K327:K328"/>
    <mergeCell ref="K329:K330"/>
    <mergeCell ref="K325:K326"/>
    <mergeCell ref="C323:C324"/>
    <mergeCell ref="D323:D324"/>
    <mergeCell ref="E323:E324"/>
    <mergeCell ref="F323:F324"/>
    <mergeCell ref="G323:G324"/>
    <mergeCell ref="M332:M333"/>
    <mergeCell ref="D327:D328"/>
    <mergeCell ref="E327:E328"/>
    <mergeCell ref="F327:F328"/>
    <mergeCell ref="H327:H328"/>
    <mergeCell ref="A329:A330"/>
    <mergeCell ref="C329:C330"/>
    <mergeCell ref="D329:D330"/>
    <mergeCell ref="E329:E330"/>
    <mergeCell ref="A332:A333"/>
    <mergeCell ref="C332:C333"/>
    <mergeCell ref="D332:D333"/>
    <mergeCell ref="E332:E333"/>
    <mergeCell ref="F332:F333"/>
    <mergeCell ref="G332:G333"/>
    <mergeCell ref="G327:G328"/>
    <mergeCell ref="F329:F330"/>
    <mergeCell ref="G329:G330"/>
    <mergeCell ref="H329:H330"/>
    <mergeCell ref="I329:I330"/>
    <mergeCell ref="J329:J330"/>
    <mergeCell ref="A327:A328"/>
    <mergeCell ref="C327:C328"/>
    <mergeCell ref="I327:I328"/>
    <mergeCell ref="I91:I92"/>
    <mergeCell ref="M91:M92"/>
    <mergeCell ref="A91:A92"/>
    <mergeCell ref="A114:A143"/>
    <mergeCell ref="C114:C143"/>
    <mergeCell ref="D114:D143"/>
    <mergeCell ref="E114:E143"/>
    <mergeCell ref="F114:F143"/>
    <mergeCell ref="A94:A112"/>
    <mergeCell ref="C94:C112"/>
    <mergeCell ref="D94:D112"/>
    <mergeCell ref="E94:E112"/>
    <mergeCell ref="F94:F112"/>
    <mergeCell ref="G94:G112"/>
    <mergeCell ref="H94:H112"/>
    <mergeCell ref="M94:M112"/>
    <mergeCell ref="A16:A17"/>
    <mergeCell ref="C16:C17"/>
    <mergeCell ref="D16:D17"/>
    <mergeCell ref="E16:E17"/>
    <mergeCell ref="F16:F17"/>
    <mergeCell ref="A83:A84"/>
    <mergeCell ref="C83:C84"/>
    <mergeCell ref="D83:D84"/>
    <mergeCell ref="C23:C30"/>
    <mergeCell ref="D23:D30"/>
    <mergeCell ref="F23:F30"/>
    <mergeCell ref="A23:A30"/>
    <mergeCell ref="A36:A75"/>
    <mergeCell ref="C36:C75"/>
    <mergeCell ref="D36:D75"/>
    <mergeCell ref="E36:E75"/>
    <mergeCell ref="F36:F75"/>
    <mergeCell ref="F20:F21"/>
    <mergeCell ref="M23:M30"/>
    <mergeCell ref="A82:M82"/>
    <mergeCell ref="I85:I86"/>
    <mergeCell ref="D85:D86"/>
    <mergeCell ref="I83:I84"/>
    <mergeCell ref="E23:E30"/>
    <mergeCell ref="J83:J84"/>
    <mergeCell ref="K83:K84"/>
    <mergeCell ref="J85:J86"/>
    <mergeCell ref="K85:K86"/>
    <mergeCell ref="E85:E86"/>
    <mergeCell ref="F85:F86"/>
    <mergeCell ref="G85:G86"/>
    <mergeCell ref="M36:M75"/>
    <mergeCell ref="G23:G30"/>
    <mergeCell ref="H36:H75"/>
    <mergeCell ref="H83:H84"/>
    <mergeCell ref="G36:G75"/>
    <mergeCell ref="K182:K183"/>
    <mergeCell ref="M87:M88"/>
    <mergeCell ref="M83:M84"/>
    <mergeCell ref="K87:K88"/>
    <mergeCell ref="A186:A187"/>
    <mergeCell ref="I182:I183"/>
    <mergeCell ref="J182:J183"/>
    <mergeCell ref="K91:K92"/>
    <mergeCell ref="J91:J92"/>
    <mergeCell ref="M89:M90"/>
    <mergeCell ref="K89:K90"/>
    <mergeCell ref="J89:J90"/>
    <mergeCell ref="I89:I90"/>
    <mergeCell ref="A85:A86"/>
    <mergeCell ref="C85:C86"/>
    <mergeCell ref="H85:H86"/>
    <mergeCell ref="E83:E84"/>
    <mergeCell ref="F83:F84"/>
    <mergeCell ref="G83:G84"/>
    <mergeCell ref="C89:C90"/>
    <mergeCell ref="M182:M183"/>
    <mergeCell ref="A184:A185"/>
    <mergeCell ref="C184:C185"/>
    <mergeCell ref="M85:M86"/>
    <mergeCell ref="J186:J187"/>
    <mergeCell ref="A188:A189"/>
    <mergeCell ref="C188:C189"/>
    <mergeCell ref="D188:D189"/>
    <mergeCell ref="K186:K187"/>
    <mergeCell ref="M186:M187"/>
    <mergeCell ref="M184:M185"/>
    <mergeCell ref="H186:H187"/>
    <mergeCell ref="H184:H185"/>
    <mergeCell ref="I184:I185"/>
    <mergeCell ref="J184:J185"/>
    <mergeCell ref="G184:G185"/>
    <mergeCell ref="I186:I187"/>
    <mergeCell ref="E188:E189"/>
    <mergeCell ref="F188:F189"/>
    <mergeCell ref="G188:G189"/>
    <mergeCell ref="K184:K185"/>
    <mergeCell ref="I188:I189"/>
    <mergeCell ref="J188:J189"/>
    <mergeCell ref="K188:K189"/>
    <mergeCell ref="M188:M189"/>
    <mergeCell ref="A13:M13"/>
    <mergeCell ref="M10:M11"/>
    <mergeCell ref="F10:H10"/>
    <mergeCell ref="A7:M7"/>
    <mergeCell ref="E10:E11"/>
    <mergeCell ref="D10:D11"/>
    <mergeCell ref="C10:C11"/>
    <mergeCell ref="A10:A11"/>
    <mergeCell ref="I10:L10"/>
    <mergeCell ref="B10:B11"/>
    <mergeCell ref="A325:A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190:M191"/>
    <mergeCell ref="F190:F191"/>
    <mergeCell ref="G190:G191"/>
    <mergeCell ref="H190:H191"/>
    <mergeCell ref="I190:I191"/>
    <mergeCell ref="J190:J191"/>
    <mergeCell ref="A322:M322"/>
    <mergeCell ref="J323:J324"/>
    <mergeCell ref="K323:K324"/>
    <mergeCell ref="M323:M324"/>
    <mergeCell ref="H323:H324"/>
    <mergeCell ref="I323:I324"/>
    <mergeCell ref="M276:M287"/>
    <mergeCell ref="M192:M193"/>
    <mergeCell ref="A214:A239"/>
    <mergeCell ref="C214:C239"/>
    <mergeCell ref="D214:D239"/>
    <mergeCell ref="E214:E239"/>
    <mergeCell ref="F214:F239"/>
    <mergeCell ref="G214:G239"/>
    <mergeCell ref="H214:H239"/>
    <mergeCell ref="M214:M239"/>
    <mergeCell ref="A195:A212"/>
    <mergeCell ref="D195:D212"/>
    <mergeCell ref="F14:F15"/>
    <mergeCell ref="D192:D193"/>
    <mergeCell ref="F192:F193"/>
    <mergeCell ref="G192:G193"/>
    <mergeCell ref="H192:H193"/>
    <mergeCell ref="C192:C193"/>
    <mergeCell ref="E192:E193"/>
    <mergeCell ref="D184:D185"/>
    <mergeCell ref="E184:E185"/>
    <mergeCell ref="F184:F185"/>
    <mergeCell ref="H23:H30"/>
    <mergeCell ref="H20:H21"/>
    <mergeCell ref="H16:H17"/>
    <mergeCell ref="G16:G17"/>
    <mergeCell ref="E91:E92"/>
    <mergeCell ref="F91:F92"/>
    <mergeCell ref="G91:G92"/>
    <mergeCell ref="H91:H92"/>
    <mergeCell ref="A181:M181"/>
    <mergeCell ref="A182:A183"/>
    <mergeCell ref="C182:C183"/>
    <mergeCell ref="D182:D183"/>
    <mergeCell ref="E89:E90"/>
    <mergeCell ref="K190:K191"/>
    <mergeCell ref="G89:G90"/>
    <mergeCell ref="H89:H90"/>
    <mergeCell ref="M14:M15"/>
    <mergeCell ref="H14:H15"/>
    <mergeCell ref="G14:G15"/>
    <mergeCell ref="A20:A21"/>
    <mergeCell ref="M18:M19"/>
    <mergeCell ref="H18:H19"/>
    <mergeCell ref="G18:G19"/>
    <mergeCell ref="F18:F19"/>
    <mergeCell ref="E18:E19"/>
    <mergeCell ref="D18:D19"/>
    <mergeCell ref="C18:C19"/>
    <mergeCell ref="A18:A19"/>
    <mergeCell ref="M20:M21"/>
    <mergeCell ref="E20:E21"/>
    <mergeCell ref="D20:D21"/>
    <mergeCell ref="C20:C21"/>
    <mergeCell ref="E14:E15"/>
    <mergeCell ref="D14:D15"/>
    <mergeCell ref="C14:C15"/>
    <mergeCell ref="A14:A15"/>
    <mergeCell ref="A89:A90"/>
    <mergeCell ref="G20:G21"/>
    <mergeCell ref="M16:M17"/>
    <mergeCell ref="A87:A88"/>
    <mergeCell ref="H114:H143"/>
    <mergeCell ref="M114:M143"/>
    <mergeCell ref="A145:A178"/>
    <mergeCell ref="C145:C178"/>
    <mergeCell ref="D145:D178"/>
    <mergeCell ref="E145:E178"/>
    <mergeCell ref="F145:F178"/>
    <mergeCell ref="G145:G178"/>
    <mergeCell ref="H145:H178"/>
    <mergeCell ref="M145:M178"/>
    <mergeCell ref="G114:G143"/>
    <mergeCell ref="C91:C92"/>
    <mergeCell ref="C87:C88"/>
    <mergeCell ref="D87:D88"/>
    <mergeCell ref="E87:E88"/>
    <mergeCell ref="F87:F88"/>
    <mergeCell ref="G87:G88"/>
    <mergeCell ref="H87:H88"/>
    <mergeCell ref="I87:I88"/>
    <mergeCell ref="J87:J88"/>
    <mergeCell ref="D89:D90"/>
    <mergeCell ref="F89:F90"/>
    <mergeCell ref="E195:E212"/>
    <mergeCell ref="F195:F212"/>
    <mergeCell ref="G195:G212"/>
    <mergeCell ref="H195:H212"/>
    <mergeCell ref="M195:M212"/>
    <mergeCell ref="A271:A272"/>
    <mergeCell ref="C271:C272"/>
    <mergeCell ref="D271:D272"/>
    <mergeCell ref="E271:E272"/>
    <mergeCell ref="F271:F272"/>
    <mergeCell ref="G271:G272"/>
    <mergeCell ref="H271:H272"/>
    <mergeCell ref="M271:M272"/>
    <mergeCell ref="A241:A265"/>
    <mergeCell ref="C241:C265"/>
    <mergeCell ref="D241:D265"/>
    <mergeCell ref="E241:E265"/>
    <mergeCell ref="F241:F265"/>
    <mergeCell ref="G241:G265"/>
    <mergeCell ref="H241:H265"/>
    <mergeCell ref="M241:M265"/>
    <mergeCell ref="M401:M426"/>
    <mergeCell ref="M374:M399"/>
    <mergeCell ref="A335:A372"/>
    <mergeCell ref="C335:C372"/>
    <mergeCell ref="D335:D372"/>
    <mergeCell ref="E335:E372"/>
    <mergeCell ref="F335:F372"/>
    <mergeCell ref="G335:G372"/>
    <mergeCell ref="H335:H372"/>
    <mergeCell ref="M335:M372"/>
    <mergeCell ref="K1:M4"/>
    <mergeCell ref="A428:A455"/>
    <mergeCell ref="C428:C455"/>
    <mergeCell ref="D428:D455"/>
    <mergeCell ref="E428:E455"/>
    <mergeCell ref="F428:F455"/>
    <mergeCell ref="G428:G455"/>
    <mergeCell ref="H428:H455"/>
    <mergeCell ref="M428:M455"/>
    <mergeCell ref="A323:A324"/>
    <mergeCell ref="G374:G399"/>
    <mergeCell ref="H374:H399"/>
    <mergeCell ref="A401:A426"/>
    <mergeCell ref="C401:C426"/>
    <mergeCell ref="D401:D426"/>
    <mergeCell ref="E401:E426"/>
    <mergeCell ref="F401:F426"/>
    <mergeCell ref="G401:G426"/>
    <mergeCell ref="H401:H426"/>
    <mergeCell ref="A374:A399"/>
    <mergeCell ref="C374:C399"/>
    <mergeCell ref="D374:D399"/>
    <mergeCell ref="E374:E399"/>
    <mergeCell ref="F374:F399"/>
  </mergeCells>
  <pageMargins left="0.15748031496062992" right="0.15748031496062992" top="0.31496062992125984" bottom="0.23" header="0.31496062992125984" footer="0.23"/>
  <pageSetup paperSize="9" scale="5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Тізбе</vt:lpstr>
      <vt:lpstr>Тізбе!Область_печати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2019-05-13T09:38:48Z</dcterms:modified>
</cp:coreProperties>
</file>